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gic\Desktop\2023. godina\II Q 2023\"/>
    </mc:Choice>
  </mc:AlternateContent>
  <bookViews>
    <workbookView xWindow="-108" yWindow="192" windowWidth="30936" windowHeight="17196"/>
  </bookViews>
  <sheets>
    <sheet name="KONSOLIDIRANA" sheetId="10" r:id="rId1"/>
  </sheets>
  <externalReferences>
    <externalReference r:id="rId2"/>
    <externalReference r:id="rId3"/>
    <externalReference r:id="rId4"/>
  </externalReferences>
  <definedNames>
    <definedName name="_xlnm._FilterDatabase" localSheetId="0" hidden="1">KONSOLIDIRANA!$A$13:$M$277</definedName>
    <definedName name="AllData">!A1048516:K1048534,!A1048536:K1048539,!A1048541:K1048553,!A1048555:K1048558,!A1048560:K1048575,!A1:K17</definedName>
    <definedName name="bilans">#REF!</definedName>
    <definedName name="Bridge3Digit">'[1]COA GFSM ESA'!$A$2:$G$923</definedName>
    <definedName name="Bridge4Digit">'[1]COA GFSM ESA'!$B$2:$G$923</definedName>
    <definedName name="Bridge5Digit">'[1]COA GFSM ESA'!$C$2:$G$923</definedName>
    <definedName name="Bridge6Digit">'[1]COA GFSM ESA'!$D$2:$G$923</definedName>
    <definedName name="COA_ESA_GFSM_Exp">[2]COA_Exp_ESA_GFSM!$B$2:$K$500</definedName>
    <definedName name="COA_ESA_GFSM_Rev">[2]COA_Rev_ESA_GFSM!$B$2:$K$500</definedName>
    <definedName name="Codess">#REF!</definedName>
    <definedName name="CodeTable">#REF!</definedName>
    <definedName name="Exp_Codes">[1]ExpBridge!$A$1:$B$49</definedName>
    <definedName name="Exp_Data">[2]EXP!$B$2:$I$129</definedName>
    <definedName name="ExpBridge1">[3]ExpBridge!$A$1:$B$52</definedName>
    <definedName name="_xlnm.Print_Area" localSheetId="0">KONSOLIDIRANA!$C$1:$N$277</definedName>
    <definedName name="_xlnm.Print_Area">KONSOLIDIRANA!$E$1:$N$277</definedName>
    <definedName name="Rev_Codes">[1]RevBridge!$A$2:$B$110</definedName>
    <definedName name="RevBridge1">[3]RevBridge!$A$1:$B$107</definedName>
    <definedName name="T1_BA">'[2]T1-BA'!$B$7:$G$113</definedName>
    <definedName name="T2_BA">'[2]T2-BA'!$B$1:$G$79</definedName>
    <definedName name="T3_BA">'[2]T3-BA'!$B$1:$G$98</definedName>
    <definedName name="Tbl">#REF!</definedName>
    <definedName name="Unit">'[1]COA GFSM ESA'!$H$1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9" i="10" l="1"/>
  <c r="N191" i="10"/>
  <c r="N75" i="10"/>
  <c r="N55" i="10"/>
  <c r="N271" i="10"/>
  <c r="N267" i="10"/>
  <c r="N259" i="10"/>
  <c r="N252" i="10"/>
  <c r="N243" i="10"/>
  <c r="N221" i="10"/>
  <c r="N214" i="10"/>
  <c r="N200" i="10"/>
  <c r="N196" i="10"/>
  <c r="N129" i="10"/>
  <c r="N113" i="10"/>
  <c r="N108" i="10"/>
  <c r="N106" i="10"/>
  <c r="M104" i="10"/>
  <c r="N100" i="10"/>
  <c r="N94" i="10"/>
  <c r="N92" i="10"/>
  <c r="M88" i="10"/>
  <c r="N82" i="10"/>
  <c r="N80" i="10"/>
  <c r="N76" i="10"/>
  <c r="N72" i="10"/>
  <c r="N70" i="10"/>
  <c r="M64" i="10"/>
  <c r="N60" i="10"/>
  <c r="N58" i="10"/>
  <c r="N56" i="10"/>
  <c r="N54" i="10"/>
  <c r="M48" i="10"/>
  <c r="M44" i="10"/>
  <c r="N36" i="10"/>
  <c r="N32" i="10"/>
  <c r="N30" i="10"/>
  <c r="N26" i="10"/>
  <c r="N20" i="10"/>
  <c r="M270" i="10"/>
  <c r="M268" i="10"/>
  <c r="M260" i="10"/>
  <c r="M258" i="10"/>
  <c r="M253" i="10"/>
  <c r="M249" i="10"/>
  <c r="M248" i="10"/>
  <c r="M243" i="10"/>
  <c r="M222" i="10"/>
  <c r="M201" i="10"/>
  <c r="M190" i="10"/>
  <c r="M186" i="10"/>
  <c r="M182" i="10"/>
  <c r="M178" i="10"/>
  <c r="M174" i="10"/>
  <c r="M170" i="10"/>
  <c r="M166" i="10"/>
  <c r="M162" i="10"/>
  <c r="M158" i="10"/>
  <c r="M154" i="10"/>
  <c r="M146" i="10"/>
  <c r="M138" i="10"/>
  <c r="M122" i="10"/>
  <c r="M114" i="10"/>
  <c r="M105" i="10"/>
  <c r="M93" i="10"/>
  <c r="M89" i="10"/>
  <c r="M85" i="10"/>
  <c r="M81" i="10"/>
  <c r="M76" i="10"/>
  <c r="M69" i="10"/>
  <c r="M57" i="10"/>
  <c r="M53" i="10"/>
  <c r="M45" i="10"/>
  <c r="M37" i="10"/>
  <c r="M21" i="10"/>
  <c r="M115" i="10"/>
  <c r="N189" i="10"/>
  <c r="M244" i="10"/>
  <c r="N263" i="10"/>
  <c r="N85" i="10"/>
  <c r="N151" i="10"/>
  <c r="N212" i="10"/>
  <c r="N121" i="10"/>
  <c r="N182" i="10"/>
  <c r="N175" i="10"/>
  <c r="N227" i="10"/>
  <c r="N155" i="10"/>
  <c r="N147" i="10"/>
  <c r="N210" i="10"/>
  <c r="N117" i="10"/>
  <c r="N179" i="10"/>
  <c r="N111" i="10"/>
  <c r="N228" i="10"/>
  <c r="N208" i="10"/>
  <c r="N216" i="10"/>
  <c r="N246" i="10"/>
  <c r="N225" i="10"/>
  <c r="N202" i="10"/>
  <c r="N198" i="10"/>
  <c r="N245" i="10"/>
  <c r="N220" i="10"/>
  <c r="N192" i="10"/>
  <c r="N171" i="10"/>
  <c r="N167" i="10"/>
  <c r="N133" i="10"/>
  <c r="N218" i="10"/>
  <c r="N209" i="10"/>
  <c r="N99" i="10"/>
  <c r="N43" i="10"/>
  <c r="N159" i="10"/>
  <c r="N115" i="10"/>
  <c r="N264" i="10"/>
  <c r="N258" i="10"/>
  <c r="N270" i="10"/>
  <c r="N269" i="10"/>
  <c r="N248" i="10"/>
  <c r="N253" i="10"/>
  <c r="N249" i="10"/>
  <c r="N240" i="10"/>
  <c r="N236" i="10"/>
  <c r="N237" i="10"/>
  <c r="N226" i="10"/>
  <c r="N223" i="10"/>
  <c r="N224" i="10"/>
  <c r="N222" i="10"/>
  <c r="N213" i="10"/>
  <c r="N211" i="10"/>
  <c r="N217" i="10"/>
  <c r="N215" i="10"/>
  <c r="N201" i="10"/>
  <c r="N203" i="10"/>
  <c r="N195" i="10"/>
  <c r="N193" i="10"/>
  <c r="N194" i="10"/>
  <c r="N190" i="10"/>
  <c r="N154" i="10"/>
  <c r="N150" i="10"/>
  <c r="N146" i="10"/>
  <c r="N120" i="10"/>
  <c r="N178" i="10"/>
  <c r="N128" i="10"/>
  <c r="N156" i="10"/>
  <c r="N143" i="10"/>
  <c r="N139" i="10"/>
  <c r="N135" i="10"/>
  <c r="N131" i="10"/>
  <c r="N122" i="10"/>
  <c r="N118" i="10"/>
  <c r="N183" i="10"/>
  <c r="N161" i="10"/>
  <c r="N123" i="10"/>
  <c r="N142" i="10"/>
  <c r="N138" i="10"/>
  <c r="N134" i="10"/>
  <c r="N130" i="10"/>
  <c r="N112" i="10"/>
  <c r="N174" i="10"/>
  <c r="N170" i="10"/>
  <c r="N166" i="10"/>
  <c r="N144" i="10"/>
  <c r="N125" i="10"/>
  <c r="N119" i="10"/>
  <c r="N186" i="10"/>
  <c r="N177" i="10"/>
  <c r="N162" i="10"/>
  <c r="N158" i="10"/>
  <c r="N114" i="10"/>
  <c r="N107" i="10"/>
  <c r="N34" i="10"/>
  <c r="N69" i="10"/>
  <c r="N78" i="10"/>
  <c r="N71" i="10"/>
  <c r="N51" i="10"/>
  <c r="N50" i="10"/>
  <c r="N28" i="10"/>
  <c r="N102" i="10"/>
  <c r="N91" i="10"/>
  <c r="N87" i="10"/>
  <c r="N83" i="10"/>
  <c r="N79" i="10"/>
  <c r="N47" i="10"/>
  <c r="N98" i="10"/>
  <c r="N67" i="10"/>
  <c r="N63" i="10"/>
  <c r="N53" i="10"/>
  <c r="N23" i="10"/>
  <c r="N39" i="10"/>
  <c r="N103" i="10"/>
  <c r="N84" i="10"/>
  <c r="N27" i="10"/>
  <c r="N95" i="10"/>
  <c r="N90" i="10"/>
  <c r="N86" i="10"/>
  <c r="N46" i="10"/>
  <c r="N66" i="10"/>
  <c r="N62" i="10"/>
  <c r="N38" i="10"/>
  <c r="N21" i="10"/>
  <c r="M39" i="10"/>
  <c r="M129" i="10"/>
  <c r="M265" i="10"/>
  <c r="M183" i="10"/>
  <c r="M124" i="10"/>
  <c r="M132" i="10"/>
  <c r="M184" i="10"/>
  <c r="M94" i="10"/>
  <c r="M101" i="10"/>
  <c r="M107" i="10"/>
  <c r="M62" i="10"/>
  <c r="M198" i="10"/>
  <c r="M25" i="10"/>
  <c r="M195" i="10"/>
  <c r="M143" i="10"/>
  <c r="M179" i="10"/>
  <c r="M224" i="10"/>
  <c r="M167" i="10"/>
  <c r="M137" i="10"/>
  <c r="M43" i="10"/>
  <c r="M120" i="10"/>
  <c r="M116" i="10"/>
  <c r="M99" i="10"/>
  <c r="M106" i="10"/>
  <c r="M245" i="10"/>
  <c r="M102" i="10"/>
  <c r="M140" i="10"/>
  <c r="M215" i="10"/>
  <c r="M199" i="10"/>
  <c r="M192" i="10"/>
  <c r="M171" i="10"/>
  <c r="M262" i="10"/>
  <c r="M26" i="10"/>
  <c r="M71" i="10"/>
  <c r="M210" i="10"/>
  <c r="M227" i="10"/>
  <c r="M191" i="10"/>
  <c r="M218" i="10"/>
  <c r="M223" i="10"/>
  <c r="M58" i="10"/>
  <c r="M67" i="10"/>
  <c r="M150" i="10"/>
  <c r="M266" i="10"/>
  <c r="M225" i="10"/>
  <c r="M157" i="10"/>
  <c r="M237" i="10"/>
  <c r="M28" i="10"/>
  <c r="M32" i="10"/>
  <c r="M98" i="10"/>
  <c r="M153" i="10"/>
  <c r="M33" i="10"/>
  <c r="M55" i="10"/>
  <c r="M209" i="10"/>
  <c r="M211" i="10"/>
  <c r="M119" i="10"/>
  <c r="M27" i="10"/>
  <c r="M90" i="10"/>
  <c r="M139" i="10"/>
  <c r="M135" i="10"/>
  <c r="M213" i="10"/>
  <c r="M49" i="10"/>
  <c r="M149" i="10"/>
  <c r="M125" i="10"/>
  <c r="M241" i="10"/>
  <c r="M51" i="10"/>
  <c r="M121" i="10"/>
  <c r="M175" i="10"/>
  <c r="M111" i="10"/>
  <c r="M261" i="10"/>
  <c r="M23" i="10"/>
  <c r="M24" i="10"/>
  <c r="M228" i="10"/>
  <c r="M264" i="10"/>
  <c r="M236" i="10"/>
  <c r="M216" i="10"/>
  <c r="M193" i="10"/>
  <c r="M123" i="10"/>
  <c r="M233" i="10"/>
  <c r="M60" i="10"/>
  <c r="M117" i="10"/>
  <c r="M160" i="10"/>
  <c r="M112" i="10"/>
  <c r="M214" i="10"/>
  <c r="M202" i="10"/>
  <c r="M145" i="10"/>
  <c r="M54" i="10"/>
  <c r="M161" i="10"/>
  <c r="M50" i="10"/>
  <c r="M36" i="10"/>
  <c r="M79" i="10"/>
  <c r="M47" i="10"/>
  <c r="M144" i="10"/>
  <c r="M136" i="10"/>
  <c r="M194" i="10"/>
  <c r="M63" i="10"/>
  <c r="M95" i="10"/>
  <c r="M217" i="10"/>
  <c r="M240" i="10"/>
  <c r="M172" i="10"/>
  <c r="M177" i="10"/>
  <c r="M87" i="10"/>
  <c r="M65" i="10"/>
  <c r="M269" i="10"/>
  <c r="M159" i="10"/>
  <c r="M128" i="10"/>
  <c r="M169" i="10"/>
  <c r="M156" i="10"/>
  <c r="M152" i="10"/>
  <c r="M148" i="10"/>
  <c r="M131" i="10"/>
  <c r="M75" i="10"/>
  <c r="M180" i="10"/>
  <c r="M176" i="10"/>
  <c r="M52" i="10"/>
  <c r="M38" i="10"/>
  <c r="M78" i="10"/>
  <c r="M196" i="10"/>
  <c r="M203" i="10"/>
  <c r="M212" i="10"/>
  <c r="M56" i="10"/>
  <c r="M168" i="10"/>
  <c r="M155" i="10"/>
  <c r="M151" i="10"/>
  <c r="M147" i="10"/>
  <c r="M142" i="10"/>
  <c r="M134" i="10"/>
  <c r="M130" i="10"/>
  <c r="M220" i="10"/>
  <c r="M108" i="10"/>
  <c r="N29" i="10"/>
  <c r="M30" i="10"/>
  <c r="M34" i="10"/>
  <c r="M246" i="10"/>
  <c r="M208" i="10"/>
  <c r="N207" i="10"/>
  <c r="M254" i="10"/>
  <c r="M250" i="10"/>
  <c r="M238" i="10"/>
  <c r="M226" i="10"/>
  <c r="M103" i="10"/>
  <c r="M92" i="10"/>
  <c r="M84" i="10"/>
  <c r="M118" i="10"/>
  <c r="M165" i="10"/>
  <c r="M113" i="10"/>
  <c r="M231" i="10"/>
  <c r="N231" i="10"/>
  <c r="N77" i="10"/>
  <c r="M100" i="10"/>
  <c r="N18" i="10"/>
  <c r="N97" i="10"/>
  <c r="N164" i="10"/>
  <c r="N74" i="10"/>
  <c r="N244" i="10"/>
  <c r="N232" i="10"/>
  <c r="N181" i="10"/>
  <c r="N110" i="10"/>
  <c r="N127" i="10"/>
  <c r="M42" i="10"/>
  <c r="N42" i="10"/>
  <c r="N61" i="10"/>
  <c r="N22" i="10"/>
  <c r="M31" i="10"/>
  <c r="N31" i="10"/>
  <c r="M181" i="10"/>
  <c r="M97" i="10"/>
  <c r="M61" i="10"/>
  <c r="M18" i="10"/>
  <c r="N96" i="10"/>
  <c r="M127" i="10"/>
  <c r="M110" i="10"/>
  <c r="M164" i="10"/>
  <c r="N163" i="10"/>
  <c r="M232" i="10"/>
  <c r="M77" i="10"/>
  <c r="M29" i="10"/>
  <c r="M74" i="10"/>
  <c r="N17" i="10"/>
  <c r="M41" i="10"/>
  <c r="N41" i="10"/>
  <c r="M96" i="10"/>
  <c r="N73" i="10"/>
  <c r="M17" i="10"/>
  <c r="M163" i="10"/>
  <c r="M73" i="10"/>
  <c r="N126" i="10"/>
  <c r="M126" i="10"/>
  <c r="N109" i="10"/>
  <c r="N261" i="10"/>
  <c r="N265" i="10"/>
  <c r="M263" i="10"/>
  <c r="N262" i="10"/>
  <c r="N266" i="10"/>
  <c r="M242" i="10"/>
  <c r="M247" i="10"/>
  <c r="M251" i="10"/>
  <c r="M255" i="10"/>
  <c r="N233" i="10"/>
  <c r="N241" i="10"/>
  <c r="N250" i="10"/>
  <c r="N254" i="10"/>
  <c r="M207" i="10"/>
  <c r="M200" i="10"/>
  <c r="M189" i="10"/>
  <c r="N137" i="10"/>
  <c r="N141" i="10"/>
  <c r="N145" i="10"/>
  <c r="N153" i="10"/>
  <c r="N157" i="10"/>
  <c r="N165" i="10"/>
  <c r="N169" i="10"/>
  <c r="M173" i="10"/>
  <c r="M185" i="10"/>
  <c r="N116" i="10"/>
  <c r="N124" i="10"/>
  <c r="N132" i="10"/>
  <c r="N136" i="10"/>
  <c r="N140" i="10"/>
  <c r="N148" i="10"/>
  <c r="N152" i="10"/>
  <c r="N160" i="10"/>
  <c r="N168" i="10"/>
  <c r="N176" i="10"/>
  <c r="N180" i="10"/>
  <c r="N184" i="10"/>
  <c r="M109" i="10"/>
  <c r="N88" i="10"/>
  <c r="N44" i="10"/>
  <c r="N64" i="10"/>
  <c r="M72" i="10"/>
  <c r="M68" i="10"/>
  <c r="N52" i="10"/>
  <c r="N48" i="10"/>
  <c r="N40" i="10"/>
  <c r="M20" i="10"/>
  <c r="N68" i="10"/>
  <c r="N104" i="10"/>
  <c r="M35" i="10"/>
  <c r="M59" i="10"/>
  <c r="M83" i="10"/>
  <c r="M91" i="10"/>
  <c r="M40" i="10"/>
  <c r="M80" i="10"/>
  <c r="N24" i="10"/>
  <c r="N256" i="10"/>
  <c r="M256" i="10"/>
  <c r="M267" i="10"/>
  <c r="M271" i="10"/>
  <c r="M257" i="10"/>
  <c r="N260" i="10"/>
  <c r="N268" i="10"/>
  <c r="M259" i="10"/>
  <c r="M235" i="10"/>
  <c r="M239" i="10"/>
  <c r="N234" i="10"/>
  <c r="N238" i="10"/>
  <c r="N242" i="10"/>
  <c r="N247" i="10"/>
  <c r="N251" i="10"/>
  <c r="N255" i="10"/>
  <c r="M234" i="10"/>
  <c r="M221" i="10"/>
  <c r="N149" i="10"/>
  <c r="M133" i="10"/>
  <c r="M141" i="10"/>
  <c r="N185" i="10"/>
  <c r="N19" i="10"/>
  <c r="M22" i="10"/>
  <c r="M46" i="10"/>
  <c r="M66" i="10"/>
  <c r="M86" i="10"/>
  <c r="N25" i="10"/>
  <c r="N33" i="10"/>
  <c r="N37" i="10"/>
  <c r="N45" i="10"/>
  <c r="N49" i="10"/>
  <c r="N65" i="10"/>
  <c r="N81" i="10"/>
  <c r="N89" i="10"/>
  <c r="N93" i="10"/>
  <c r="N101" i="10"/>
  <c r="N105" i="10"/>
  <c r="M252" i="10"/>
  <c r="N239" i="10"/>
  <c r="N235" i="10"/>
  <c r="N257" i="10"/>
  <c r="M70" i="10"/>
  <c r="M82" i="10"/>
  <c r="M19" i="10"/>
  <c r="N219" i="10"/>
  <c r="M219" i="10"/>
  <c r="N197" i="10"/>
  <c r="M197" i="10"/>
  <c r="M16" i="10" l="1"/>
  <c r="N16" i="10"/>
  <c r="N35" i="10"/>
</calcChain>
</file>

<file path=xl/sharedStrings.xml><?xml version="1.0" encoding="utf-8"?>
<sst xmlns="http://schemas.openxmlformats.org/spreadsheetml/2006/main" count="1204" uniqueCount="486">
  <si>
    <t xml:space="preserve">PRIHODI I RASHODI  </t>
  </si>
  <si>
    <t>PRIHODI OD POREZA  (3+7+14+16+22+23+24+25)</t>
  </si>
  <si>
    <t>Porezi na dobit pojedinaca i preduzeća (4+5+6)</t>
  </si>
  <si>
    <t>D.51A</t>
  </si>
  <si>
    <t>Porezi na dobit pojedinaca (zaostale uplate poreza)</t>
  </si>
  <si>
    <t>D.51B</t>
  </si>
  <si>
    <t>Porezi na dobit preduzeća</t>
  </si>
  <si>
    <t>Porez na dobit banaka i dr.fin.organizacija, društava za osiguranje i reosiguranje imovine i lica, pravnih lica iz oblasti elektroprivrede, pošte i telekomunikacija i pravnih lica iz oblasti igara na sreću i ostalih preduzeća</t>
  </si>
  <si>
    <t>Doprinosi za socijalnu zaštitu (7=8)</t>
  </si>
  <si>
    <t xml:space="preserve">Doprinosi za socijalnu zaštitu </t>
  </si>
  <si>
    <t>D.613</t>
  </si>
  <si>
    <t>D.611</t>
  </si>
  <si>
    <t>D.613C</t>
  </si>
  <si>
    <t xml:space="preserve">    Doprinos za penzijsko i invalidsko osiguranje koje za nezaposlene osobe plaćaju kantonalne službe za zapošljavanje*</t>
  </si>
  <si>
    <t xml:space="preserve">    Doprinos za zdravstveno osiguranje koje za nezaposlene osobe plaćaju kantonalne službe za zapošljavanje*</t>
  </si>
  <si>
    <t>D.29C</t>
  </si>
  <si>
    <t>Porezi na plaću (zaostale uplate poreza)</t>
  </si>
  <si>
    <t>Porez na imovinu (16=17)</t>
  </si>
  <si>
    <t xml:space="preserve">Porez na imovinu </t>
  </si>
  <si>
    <t>D.59A</t>
  </si>
  <si>
    <t xml:space="preserve">    Stalni  porezi na imovinu*</t>
  </si>
  <si>
    <t>D.91A</t>
  </si>
  <si>
    <t xml:space="preserve">    Porez na nasljeđe i darove*</t>
  </si>
  <si>
    <t>D.214C</t>
  </si>
  <si>
    <t xml:space="preserve">   Porez na financijske i kapitalne transakcije*</t>
  </si>
  <si>
    <t>D.29A</t>
  </si>
  <si>
    <t xml:space="preserve">   Ostali porezi na imovinu*</t>
  </si>
  <si>
    <t>D.2122C</t>
  </si>
  <si>
    <t>Domaći porezi na dobra i usluge</t>
  </si>
  <si>
    <t xml:space="preserve">Porezi na dohodak </t>
  </si>
  <si>
    <t>D.211</t>
  </si>
  <si>
    <t>Prihodi od indirektnih poreza</t>
  </si>
  <si>
    <t>D.59F</t>
  </si>
  <si>
    <t xml:space="preserve">Ostali porezi </t>
  </si>
  <si>
    <t>NEPOREZNI PRIHODI  (27+46+56+57)</t>
  </si>
  <si>
    <t/>
  </si>
  <si>
    <t>Prihodi od poduzetničkih aktivnosti i imovine i prihodi od pozitivnih kursnih razlika (28+34+36+37+38+39+45)</t>
  </si>
  <si>
    <t>Prihodi od nefin.javnih preduzeća i fin. Institucija</t>
  </si>
  <si>
    <t>D.42R</t>
  </si>
  <si>
    <t>D.45R</t>
  </si>
  <si>
    <t>P.11</t>
  </si>
  <si>
    <t>D.759R</t>
  </si>
  <si>
    <t>3214.2</t>
  </si>
  <si>
    <t>F.42</t>
  </si>
  <si>
    <t xml:space="preserve">Ostali prihodi od imovine </t>
  </si>
  <si>
    <t>D.41R</t>
  </si>
  <si>
    <t>Kamate i dividende primljene od pozajmica i učešća u kapitalu</t>
  </si>
  <si>
    <t>Naknade primljene od pozajmica i učešća u kapitalu</t>
  </si>
  <si>
    <t>K.72</t>
  </si>
  <si>
    <t xml:space="preserve"> Prihodi od pozitivnih kursnih razlika</t>
  </si>
  <si>
    <t xml:space="preserve">Prihodi od privatizacije </t>
  </si>
  <si>
    <t>311.2</t>
  </si>
  <si>
    <t>P.51G</t>
  </si>
  <si>
    <t>3215.2</t>
  </si>
  <si>
    <t>F.512</t>
  </si>
  <si>
    <t>P.131B</t>
  </si>
  <si>
    <t>Prihodi po osnovu premije i provizije za izdatu garanciju</t>
  </si>
  <si>
    <t>Naknade i takse i prihodi od pružanja javnih usluga (47+48+49+50+51+52+53)</t>
  </si>
  <si>
    <t>D.29H</t>
  </si>
  <si>
    <t>Administrativne takse</t>
  </si>
  <si>
    <t>Sudske takse</t>
  </si>
  <si>
    <t>Komunalne naknade i takse</t>
  </si>
  <si>
    <t>Ostale budžetske naknade i takse</t>
  </si>
  <si>
    <t>Naknade i takse po federalnim zakonima i drugim propisima</t>
  </si>
  <si>
    <t>Prihodi od pružanja javnih usluga (prihodi od vlastitih djelatnosti korisnika budžeta i vlastiti prihodi)</t>
  </si>
  <si>
    <t>D.99R</t>
  </si>
  <si>
    <t xml:space="preserve">Neplanirane uplate-prihodi </t>
  </si>
  <si>
    <t>D.75</t>
  </si>
  <si>
    <t>Novčane kazne</t>
  </si>
  <si>
    <t>Prihodi po osnovu zaostalih obaveza</t>
  </si>
  <si>
    <t>D.74R</t>
  </si>
  <si>
    <t>Primljeni tekući transferi od inostranih Vlada</t>
  </si>
  <si>
    <t>D.7R_S212</t>
  </si>
  <si>
    <t xml:space="preserve">Primljeni tekući transferi od međunarodnih organizacija  </t>
  </si>
  <si>
    <t xml:space="preserve">Primljeni tekući transferi od ostalnih nivoa vlasti </t>
  </si>
  <si>
    <t>D.7R_S13</t>
  </si>
  <si>
    <t xml:space="preserve">    Gradovi*</t>
  </si>
  <si>
    <t xml:space="preserve">    Općine*</t>
  </si>
  <si>
    <t xml:space="preserve">     Transfer od Zavoda zdravstvenog osiguranja i reosiguranja FBIH*</t>
  </si>
  <si>
    <t xml:space="preserve">    Transfer od kantonalnih službi za zapošljavanje*</t>
  </si>
  <si>
    <t xml:space="preserve">    Transfer od kantonalnih zavoda zdravstvenog osiguranja*</t>
  </si>
  <si>
    <t xml:space="preserve">    Primljeni tekući transferi od Federacije BiH za PIO/MIO*</t>
  </si>
  <si>
    <t>xxxxx</t>
  </si>
  <si>
    <t xml:space="preserve">Donacije </t>
  </si>
  <si>
    <t xml:space="preserve">Primljeni kapitalni transferi od inostranih vlada i međunarodnih organizacija (83+84) </t>
  </si>
  <si>
    <t>D.9R_S2</t>
  </si>
  <si>
    <t>Primljeni kapitalni  transferi  od inostranih vlada</t>
  </si>
  <si>
    <t>D.9R_S212</t>
  </si>
  <si>
    <t>Primljeni kapitalni transferi od međunarodnih organizacija</t>
  </si>
  <si>
    <t>Kapitalni transferi od ostalih nivoa vlasti i fondova (r.br. 86)</t>
  </si>
  <si>
    <t>Kapitalni transferi od ostalih nivoa vlasti</t>
  </si>
  <si>
    <t>D.9R_S13</t>
  </si>
  <si>
    <t xml:space="preserve">    Primljeni transferi od Države*</t>
  </si>
  <si>
    <t xml:space="preserve">   Primljeni transferi od Federacije*</t>
  </si>
  <si>
    <t xml:space="preserve">   Primljeni transferi od Republike Srpske*</t>
  </si>
  <si>
    <t xml:space="preserve">    Primljeni transferi od kantona*</t>
  </si>
  <si>
    <t xml:space="preserve">    Primljeni transferi od gradova*</t>
  </si>
  <si>
    <t xml:space="preserve">    Primljeni transferi od općina*</t>
  </si>
  <si>
    <t>D.92R</t>
  </si>
  <si>
    <t>Kapitalni transferi od nevladinih izvora</t>
  </si>
  <si>
    <t>R A S H O D I   (95+109+111+166+171)</t>
  </si>
  <si>
    <t>611000; 612000</t>
  </si>
  <si>
    <t>Plaće, naknade troškova zaposlenih i doprinosi  (96+108)</t>
  </si>
  <si>
    <t>D.11P</t>
  </si>
  <si>
    <t>Plaće i  naknade troškova zaposlenih (97+102)</t>
  </si>
  <si>
    <t>Bruto plaće i naknade plaća</t>
  </si>
  <si>
    <t xml:space="preserve">     Doprinosi na teret zaposlenih*</t>
  </si>
  <si>
    <t>Naknade troškova zaposlenih</t>
  </si>
  <si>
    <t>D.623</t>
  </si>
  <si>
    <t>D.12P</t>
  </si>
  <si>
    <t xml:space="preserve">Doprinosi poslodavca </t>
  </si>
  <si>
    <t>P.2</t>
  </si>
  <si>
    <t>Izdaci za materijal, sitan inventar i usluge</t>
  </si>
  <si>
    <t>D.41P</t>
  </si>
  <si>
    <t>Tekući  transferi i drugi tekući rashodi (113+130+142+143+144+145+146+147)</t>
  </si>
  <si>
    <t xml:space="preserve">Tekući transferi drugim nivoima  vlasti </t>
  </si>
  <si>
    <t>D.7P_S13</t>
  </si>
  <si>
    <t xml:space="preserve">    Federacija*</t>
  </si>
  <si>
    <t xml:space="preserve">    Namjenski transferi drugim nivoima vlasti*</t>
  </si>
  <si>
    <t xml:space="preserve">   Transfer za Fond za zaštitu okoliša Federacije*</t>
  </si>
  <si>
    <t xml:space="preserve">   Transfer za kantonalne fondove za zaštitu okoliša*</t>
  </si>
  <si>
    <t xml:space="preserve">   Transfer za Zavod zdravstvenog osiguranja i reosiguranja FBiH*</t>
  </si>
  <si>
    <t xml:space="preserve">   Transfer za kantonalne zavode zdravstvenog osiguranja*</t>
  </si>
  <si>
    <t xml:space="preserve">   Transferi za Centre za socijalni rad*</t>
  </si>
  <si>
    <t>xxxxxx</t>
  </si>
  <si>
    <t xml:space="preserve">Tekući transferi pojedincima </t>
  </si>
  <si>
    <t xml:space="preserve">614233
</t>
  </si>
  <si>
    <t>D.73P</t>
  </si>
  <si>
    <t>D.9P</t>
  </si>
  <si>
    <t>D.622</t>
  </si>
  <si>
    <t xml:space="preserve">   Transferi pojedincima na području zdravstvenog osiguranja*</t>
  </si>
  <si>
    <t xml:space="preserve">Tekući transferi neprofitnim organizacijama                                  </t>
  </si>
  <si>
    <t>Subvencije javnim preduzećima</t>
  </si>
  <si>
    <t>D.3P</t>
  </si>
  <si>
    <t>Subvencije privatnim preduzećima i poduzetnicima</t>
  </si>
  <si>
    <t xml:space="preserve">Subvencije finansijskim institucijama </t>
  </si>
  <si>
    <t>D.74P</t>
  </si>
  <si>
    <t xml:space="preserve">Tekući transferi u  inostranstvo </t>
  </si>
  <si>
    <t>D.75P</t>
  </si>
  <si>
    <t>Drugi  tekući rashodi</t>
  </si>
  <si>
    <t>Kapitalni transferi (149+160+161+162+163+164+165)</t>
  </si>
  <si>
    <t>Kapitalni transferi drugim nivoima vlasti</t>
  </si>
  <si>
    <t>D.9P_S13</t>
  </si>
  <si>
    <t xml:space="preserve">   Kaptialni transfer za kantonalne zavode zdravstvenog osiguranja*</t>
  </si>
  <si>
    <t xml:space="preserve">    Kapitalni transferi drugim javnim fondovima*</t>
  </si>
  <si>
    <t>Kapitalni transferi pojedincima</t>
  </si>
  <si>
    <t>Kapitalni transferi neprofitnim organizacijama</t>
  </si>
  <si>
    <t xml:space="preserve">Kapitalni transferi javnim preduzećima </t>
  </si>
  <si>
    <t xml:space="preserve">Kapitalni transferi privatnim preduzećima i poduzetnicima </t>
  </si>
  <si>
    <t>Kapitalni transferi finansijskim institucijama</t>
  </si>
  <si>
    <t>D.9P_S2</t>
  </si>
  <si>
    <t>Kapitalni transferi u inostranstvo</t>
  </si>
  <si>
    <t>Izdaci za kamate (167+...........+170)</t>
  </si>
  <si>
    <t>Kamate na pozajmice primljene kroz državu</t>
  </si>
  <si>
    <t>Izdaci za inostrane kamate</t>
  </si>
  <si>
    <t>Kamate na domaće pozajmljivanje</t>
  </si>
  <si>
    <t xml:space="preserve">Izdaci za kamate vezane za dug po izdatim garancijama </t>
  </si>
  <si>
    <t>Tekuća budžetska rezerva</t>
  </si>
  <si>
    <t>TEKUĆI SUFICIT (TEKUĆI DEFICIT)  (1 minus 94)</t>
  </si>
  <si>
    <t>TRANSAKCIJE U STALNIM SREDSTVIMA</t>
  </si>
  <si>
    <t>PRIMICI OD PRODAJE STALNIH SREDSTAVA  (175+..........+181)</t>
  </si>
  <si>
    <t>Primici od prodaje stalnih sredstava</t>
  </si>
  <si>
    <t>Primici od privatizacije stanova</t>
  </si>
  <si>
    <t>Primici od privatizacije poslovnih prostora</t>
  </si>
  <si>
    <t>Primici od ostalih vidova privatizacije</t>
  </si>
  <si>
    <t>Sredstva od sukcesije</t>
  </si>
  <si>
    <t>312.2</t>
  </si>
  <si>
    <t>P.52</t>
  </si>
  <si>
    <t>Primici od prodaje federalnih robnih rezervi</t>
  </si>
  <si>
    <t xml:space="preserve">Ostali kapitalni primici </t>
  </si>
  <si>
    <t>314.1</t>
  </si>
  <si>
    <t>NP</t>
  </si>
  <si>
    <t>Nabavka zemljišta, šuma i višegodišnjih zasada</t>
  </si>
  <si>
    <t>311.1</t>
  </si>
  <si>
    <t>Nabavka građevina</t>
  </si>
  <si>
    <t>Nabavka opreme</t>
  </si>
  <si>
    <t>Nabavka ostalih stalnih sredstava</t>
  </si>
  <si>
    <t>Nabavka stalnih sredstava u obliku prava</t>
  </si>
  <si>
    <t>Rekonstrukcija i investicijsko održavanje</t>
  </si>
  <si>
    <t>NETO POZAJMLJIVANJE (NETO ZADUŽIVANJE )= UKUPAN DEFICIT/SUFICIT ( 172 minus 189 )</t>
  </si>
  <si>
    <t>TRANSAKCIJE U FINANSIJSKOJ IMOVINI</t>
  </si>
  <si>
    <t>Primici od privatizacije preduzeća</t>
  </si>
  <si>
    <t>Primici od privatizacije  banaka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</si>
  <si>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</si>
  <si>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</si>
  <si>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</si>
  <si>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</si>
  <si>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</si>
  <si>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Primljene otplate od ostalih vidova domaćeg pozajmljivanja </t>
  </si>
  <si>
    <t xml:space="preserve">  Otplate od pozajmljivanja finansijskim institucijama*</t>
  </si>
  <si>
    <t xml:space="preserve">  Otplate od ostalih domaćih pozajmljivanja*</t>
  </si>
  <si>
    <t>3224.2</t>
  </si>
  <si>
    <t xml:space="preserve">Primljene otplate od pozajmljivanja u inostranstvo </t>
  </si>
  <si>
    <t>IZDACI ZA FINANSIJSKU IMOVINU (205+206+207+208+209+210+213)</t>
  </si>
  <si>
    <t>3214.1</t>
  </si>
  <si>
    <t>Pozajmljivanje drugim nivoima vlasti</t>
  </si>
  <si>
    <t>Pozajmljivanje pojedincima i neprofitnim organizacijama i privatnim preduzećima</t>
  </si>
  <si>
    <t>Pozajmljivanje javnim preduzećima</t>
  </si>
  <si>
    <t>3215.1</t>
  </si>
  <si>
    <t>Izdaci za kupovinu dionica javnih preduzeća</t>
  </si>
  <si>
    <t xml:space="preserve">Izdaci za kupovinu dionica privatnih preduzeća i učešće u zajedničkim ulaganjima </t>
  </si>
  <si>
    <t>Ostala domaća pozajmljivanja</t>
  </si>
  <si>
    <t>3224.1</t>
  </si>
  <si>
    <t xml:space="preserve">Pozajmljivanje u inostranstvo </t>
  </si>
  <si>
    <t>32</t>
  </si>
  <si>
    <t>TRANSAKCIJE U FINANSIJSKIM OBAVEZAMA</t>
  </si>
  <si>
    <t>PRIMICI OD ZADUŽIVANJA (217+229)</t>
  </si>
  <si>
    <t>Primici od dugoročnog zaduživanja (218+219+220)</t>
  </si>
  <si>
    <t>3314.1</t>
  </si>
  <si>
    <t xml:space="preserve">Zajmovi primljeni kroz državu </t>
  </si>
  <si>
    <t>3324.1</t>
  </si>
  <si>
    <t>F.32</t>
  </si>
  <si>
    <t xml:space="preserve">Primici od inostranog zaduživanja           </t>
  </si>
  <si>
    <t xml:space="preserve">Primici od domaćeg zaduživanja           </t>
  </si>
  <si>
    <t>3313.1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</si>
  <si>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</si>
  <si>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</si>
  <si>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</si>
  <si>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</si>
  <si>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</si>
  <si>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(230+231+232)</t>
  </si>
  <si>
    <t>F.41</t>
  </si>
  <si>
    <t>F.31</t>
  </si>
  <si>
    <t xml:space="preserve">    Primici od prodaje trezorskih zapisa*</t>
  </si>
  <si>
    <t>IZDACI ZA OTPLATE DUGOVA  (242+243+244+254+255+256)</t>
  </si>
  <si>
    <t>3314.2</t>
  </si>
  <si>
    <t>Otplate dugova primljenih kroz državu</t>
  </si>
  <si>
    <t>3324.2</t>
  </si>
  <si>
    <t>Vanjske otplate</t>
  </si>
  <si>
    <t>Otplate domaćeg pozajmljivanja</t>
  </si>
  <si>
    <t>3313.2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</si>
  <si>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</si>
  <si>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</si>
  <si>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</si>
  <si>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</si>
  <si>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 xml:space="preserve">Otplata unutrašnjeg duga </t>
  </si>
  <si>
    <t>Otplata duga po izdanim garancijama</t>
  </si>
  <si>
    <t>3318.2</t>
  </si>
  <si>
    <t>F.89</t>
  </si>
  <si>
    <t>Otkup duga</t>
  </si>
  <si>
    <t>UKUPAN FINANSIJSKI REZULTAT (190+214+257)</t>
  </si>
  <si>
    <t>Vrijednosni papiri</t>
  </si>
  <si>
    <t>Kratkoročna potraživanja</t>
  </si>
  <si>
    <t>Kratkoročni plasmani</t>
  </si>
  <si>
    <t>Kratkoročne obaveze i razgraničenja</t>
  </si>
  <si>
    <t>Dugoročne obaveze i razgraničenja</t>
  </si>
  <si>
    <t>211</t>
  </si>
  <si>
    <t>1412</t>
  </si>
  <si>
    <t>121</t>
  </si>
  <si>
    <t>1112</t>
  </si>
  <si>
    <t>1111</t>
  </si>
  <si>
    <t>11I</t>
  </si>
  <si>
    <t>13RA</t>
  </si>
  <si>
    <t>133A</t>
  </si>
  <si>
    <t>133B</t>
  </si>
  <si>
    <t>133C</t>
  </si>
  <si>
    <t>133D</t>
  </si>
  <si>
    <t>133E</t>
  </si>
  <si>
    <t>141A</t>
  </si>
  <si>
    <t>22B</t>
  </si>
  <si>
    <t>271C</t>
  </si>
  <si>
    <t>271D</t>
  </si>
  <si>
    <t>24R</t>
  </si>
  <si>
    <t>263A</t>
  </si>
  <si>
    <t>263B</t>
  </si>
  <si>
    <t>263C</t>
  </si>
  <si>
    <t>263D</t>
  </si>
  <si>
    <t>263E</t>
  </si>
  <si>
    <t>263F2</t>
  </si>
  <si>
    <t>263F3</t>
  </si>
  <si>
    <t>263G</t>
  </si>
  <si>
    <t>263H</t>
  </si>
  <si>
    <t>2822A</t>
  </si>
  <si>
    <t>2822C</t>
  </si>
  <si>
    <t>31.1</t>
  </si>
  <si>
    <t>31.2</t>
  </si>
  <si>
    <t>3214D.21</t>
  </si>
  <si>
    <t>3214D.22</t>
  </si>
  <si>
    <t>3214D.11</t>
  </si>
  <si>
    <t>3214D.12</t>
  </si>
  <si>
    <t>33131.1</t>
  </si>
  <si>
    <t>33132.1</t>
  </si>
  <si>
    <t>3314C.1</t>
  </si>
  <si>
    <t>3314C.2</t>
  </si>
  <si>
    <t>133G</t>
  </si>
  <si>
    <t>133H</t>
  </si>
  <si>
    <t>133F1</t>
  </si>
  <si>
    <t>133F2</t>
  </si>
  <si>
    <t>133F3</t>
  </si>
  <si>
    <t>141B</t>
  </si>
  <si>
    <t>144</t>
  </si>
  <si>
    <t>142</t>
  </si>
  <si>
    <t>212</t>
  </si>
  <si>
    <t>273</t>
  </si>
  <si>
    <t>272A</t>
  </si>
  <si>
    <t>272B</t>
  </si>
  <si>
    <t>272C</t>
  </si>
  <si>
    <t>26R</t>
  </si>
  <si>
    <t>3215A.2</t>
  </si>
  <si>
    <t>3215B.2</t>
  </si>
  <si>
    <t>3215A.1</t>
  </si>
  <si>
    <t>3215B.1</t>
  </si>
  <si>
    <t>3214B.2</t>
  </si>
  <si>
    <t>3214F.2</t>
  </si>
  <si>
    <t>3214F.1</t>
  </si>
  <si>
    <t>3214B.1</t>
  </si>
  <si>
    <t>33131.2</t>
  </si>
  <si>
    <t>33132.2</t>
  </si>
  <si>
    <t>3314A.1</t>
  </si>
  <si>
    <t>3314A.2</t>
  </si>
  <si>
    <t>3314E.2</t>
  </si>
  <si>
    <t>25</t>
  </si>
  <si>
    <t>1131</t>
  </si>
  <si>
    <t>145</t>
  </si>
  <si>
    <t>Bosna i Hercegovina</t>
  </si>
  <si>
    <t>Federacija Bosne i Hercegovine</t>
  </si>
  <si>
    <t>Obrazac 8.</t>
  </si>
  <si>
    <t>Pregled prihoda, primitaka, rashoda i izdataka po ekonomskim kategorijama</t>
  </si>
  <si>
    <t>Tabela 1.</t>
  </si>
  <si>
    <t>Red.br.</t>
  </si>
  <si>
    <t>GFS kod</t>
  </si>
  <si>
    <t>Ekon.        kod</t>
  </si>
  <si>
    <t>O  P  I  S</t>
  </si>
  <si>
    <t xml:space="preserve">Budžet/
finansijski plan - izmjene i dopune </t>
  </si>
  <si>
    <t>Ostvareni kumulativni iznos u izvještajnom periodu</t>
  </si>
  <si>
    <t>Ostvareni kumulativni iznos istog perioda prethodne god.</t>
  </si>
  <si>
    <t>Procenat  2/1
 x 100</t>
  </si>
  <si>
    <t>Procenat  2/3
 x 100</t>
  </si>
  <si>
    <t xml:space="preserve">A. </t>
  </si>
  <si>
    <t>UKUPNI   P R I H O D I   (2+26+58)</t>
  </si>
  <si>
    <r>
      <t xml:space="preserve">     Naknade od koristenja GSM licence</t>
    </r>
    <r>
      <rPr>
        <i/>
        <sz val="12"/>
        <color indexed="8"/>
        <rFont val="Arial"/>
        <family val="2"/>
        <charset val="238"/>
      </rPr>
      <t>*</t>
    </r>
  </si>
  <si>
    <r>
      <t xml:space="preserve">    Prihodi od privatizacije stanova</t>
    </r>
    <r>
      <rPr>
        <b/>
        <i/>
        <sz val="12"/>
        <rFont val="Arial"/>
        <family val="2"/>
        <charset val="238"/>
      </rPr>
      <t>*</t>
    </r>
  </si>
  <si>
    <r>
      <t xml:space="preserve">    Prihodi od privatizacije banaka</t>
    </r>
    <r>
      <rPr>
        <i/>
        <sz val="12"/>
        <rFont val="Arial"/>
        <family val="2"/>
        <charset val="238"/>
      </rPr>
      <t>*</t>
    </r>
  </si>
  <si>
    <r>
      <t xml:space="preserve">    Prihodi od privatizacije preduzeća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</si>
  <si>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Prihodi od privatizacije poslovnih prostora</t>
    </r>
    <r>
      <rPr>
        <i/>
        <sz val="12"/>
        <rFont val="Arial"/>
        <family val="2"/>
        <charset val="238"/>
      </rPr>
      <t>*</t>
    </r>
  </si>
  <si>
    <r>
      <t xml:space="preserve">    Prihodi od ostalih vidova privatizacije</t>
    </r>
    <r>
      <rPr>
        <i/>
        <sz val="12"/>
        <rFont val="Arial"/>
        <family val="2"/>
        <charset val="238"/>
      </rPr>
      <t>*</t>
    </r>
    <r>
      <rPr>
        <b/>
        <i/>
        <sz val="9"/>
        <rFont val="Arial"/>
        <family val="2"/>
        <charset val="238"/>
      </rPr>
      <t xml:space="preserve"> </t>
    </r>
  </si>
  <si>
    <r>
      <t xml:space="preserve">    Uplate anuiteta za date kredite pojedincima</t>
    </r>
    <r>
      <rPr>
        <i/>
        <sz val="12"/>
        <rFont val="Arial"/>
        <family val="2"/>
        <charset val="238"/>
      </rPr>
      <t>*</t>
    </r>
  </si>
  <si>
    <r>
      <t xml:space="preserve">    Primljene namjenske donacije neplanirane u budžetu</t>
    </r>
    <r>
      <rPr>
        <i/>
        <sz val="12"/>
        <rFont val="Arial"/>
        <family val="2"/>
        <charset val="238"/>
      </rPr>
      <t>*</t>
    </r>
  </si>
  <si>
    <r>
      <t xml:space="preserve">    Naknade ispl. iznad prop. iznosa za otpremnine zbog odlaska u penziju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</si>
  <si>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jubilarne nagrade, darovi djeci i sl. po umanjenju doprinosa</t>
    </r>
    <r>
      <rPr>
        <i/>
        <sz val="12"/>
        <rFont val="Arial"/>
        <family val="2"/>
        <charset val="238"/>
      </rPr>
      <t>*</t>
    </r>
  </si>
  <si>
    <r>
      <t xml:space="preserve">    Naknade isplaćene iznad prop. iznosa za pomoć u sl.smrti ili teže invalidnosti po umanjenju doprinosa</t>
    </r>
    <r>
      <rPr>
        <i/>
        <sz val="12"/>
        <rFont val="Arial"/>
        <family val="2"/>
        <charset val="238"/>
      </rPr>
      <t>*</t>
    </r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</si>
  <si>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</si>
  <si>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</si>
  <si>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</si>
  <si>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</si>
  <si>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</si>
  <si>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r>
      <t xml:space="preserve">   Direkcije za ceste i autoceste</t>
    </r>
    <r>
      <rPr>
        <i/>
        <sz val="12"/>
        <rFont val="Arial"/>
        <family val="2"/>
        <charset val="238"/>
      </rPr>
      <t>*</t>
    </r>
  </si>
  <si>
    <r>
      <t xml:space="preserve">   Beneficije za socijalnu zaštitu</t>
    </r>
    <r>
      <rPr>
        <i/>
        <sz val="11"/>
        <rFont val="Arial"/>
        <family val="2"/>
        <charset val="238"/>
      </rPr>
      <t>*</t>
    </r>
  </si>
  <si>
    <r>
      <t xml:space="preserve">   Izdaci za vojne invalide, ranjene branioce i porodice poginulih branilaca</t>
    </r>
    <r>
      <rPr>
        <i/>
        <sz val="10"/>
        <rFont val="Arial"/>
        <family val="2"/>
        <charset val="238"/>
      </rPr>
      <t>*</t>
    </r>
  </si>
  <si>
    <r>
      <t xml:space="preserve">    Izdaci za raseljena lica</t>
    </r>
    <r>
      <rPr>
        <i/>
        <sz val="12"/>
        <rFont val="Arial"/>
        <family val="2"/>
        <charset val="238"/>
      </rPr>
      <t>*</t>
    </r>
  </si>
  <si>
    <r>
      <t xml:space="preserve">   Isplata stipendija</t>
    </r>
    <r>
      <rPr>
        <i/>
        <sz val="12"/>
        <rFont val="Arial"/>
        <family val="2"/>
        <charset val="238"/>
      </rPr>
      <t>*</t>
    </r>
  </si>
  <si>
    <t xml:space="preserve">B. </t>
  </si>
  <si>
    <t>C.</t>
  </si>
  <si>
    <t xml:space="preserve">D. </t>
  </si>
  <si>
    <t>BROJ ZAPOSLENIH</t>
  </si>
  <si>
    <t>Obrazac 8. (tabela2. 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</si>
  <si>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</si>
  <si>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</si>
  <si>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</si>
  <si>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</si>
  <si>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</si>
  <si>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</si>
  <si>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321.2</t>
  </si>
  <si>
    <t>112</t>
  </si>
  <si>
    <t>ESAkod</t>
  </si>
  <si>
    <t>D.51</t>
  </si>
  <si>
    <t>D.61R</t>
  </si>
  <si>
    <t>D.7RA</t>
  </si>
  <si>
    <t>D.7RB</t>
  </si>
  <si>
    <t>D.9R</t>
  </si>
  <si>
    <t>D.623*</t>
  </si>
  <si>
    <t>D7P_S13</t>
  </si>
  <si>
    <t>D.4P_S13</t>
  </si>
  <si>
    <t>HRT GFSM 2014 kod (–/–)</t>
  </si>
  <si>
    <t>HRT GFSM 2014 kod (+/+)</t>
  </si>
  <si>
    <r>
      <t xml:space="preserve">    Zaposlenih</t>
    </r>
    <r>
      <rPr>
        <i/>
        <sz val="12"/>
        <rFont val="Arial"/>
        <family val="2"/>
        <charset val="238"/>
      </rPr>
      <t>*</t>
    </r>
  </si>
  <si>
    <r>
      <t xml:space="preserve">    Poslodavaca</t>
    </r>
    <r>
      <rPr>
        <i/>
        <sz val="12"/>
        <rFont val="Arial"/>
        <family val="2"/>
        <charset val="238"/>
      </rPr>
      <t>*</t>
    </r>
  </si>
  <si>
    <r>
      <t xml:space="preserve">    Ostali doprinosi</t>
    </r>
    <r>
      <rPr>
        <i/>
        <sz val="12"/>
        <rFont val="Arial"/>
        <family val="2"/>
        <charset val="238"/>
      </rPr>
      <t>*</t>
    </r>
  </si>
  <si>
    <t xml:space="preserve">    Prihodi od finansijske i nematerijalne imovine*</t>
  </si>
  <si>
    <r>
      <t xml:space="preserve">    Dividende</t>
    </r>
    <r>
      <rPr>
        <i/>
        <sz val="12"/>
        <color indexed="8"/>
        <rFont val="Arial"/>
        <family val="2"/>
        <charset val="238"/>
      </rPr>
      <t>*</t>
    </r>
  </si>
  <si>
    <r>
      <t xml:space="preserve">   Prihodi od iznajmljivanja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</si>
  <si>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 Ostali prihodi od nefinansijskih javnih preduzeća i finansijskih javnih institucija</t>
    </r>
    <r>
      <rPr>
        <i/>
        <sz val="12"/>
        <rFont val="Arial"/>
        <family val="2"/>
        <charset val="238"/>
      </rPr>
      <t>*</t>
    </r>
  </si>
  <si>
    <t xml:space="preserve">    Povrat anuiteta od krajnjih korisnika za otplatu kredita* </t>
  </si>
  <si>
    <t>3111.2</t>
  </si>
  <si>
    <t>PRIMLJENI TEKUĆI I KAPITALNI TRANSFERI I DONACIJE (59+62+78+81)</t>
  </si>
  <si>
    <t xml:space="preserve">Primljeni tekući transferi od inostranih vlada i međunarodnih organizacija  (60+61) </t>
  </si>
  <si>
    <r>
      <t xml:space="preserve">     Država</t>
    </r>
    <r>
      <rPr>
        <i/>
        <sz val="12"/>
        <color indexed="8"/>
        <rFont val="Arial"/>
        <family val="2"/>
        <charset val="238"/>
      </rPr>
      <t>*</t>
    </r>
  </si>
  <si>
    <r>
      <t xml:space="preserve">     Federacija</t>
    </r>
    <r>
      <rPr>
        <i/>
        <sz val="12"/>
        <color indexed="8"/>
        <rFont val="Arial"/>
        <family val="2"/>
        <charset val="238"/>
      </rPr>
      <t>*</t>
    </r>
  </si>
  <si>
    <r>
      <t xml:space="preserve">    Republika Srpska</t>
    </r>
    <r>
      <rPr>
        <i/>
        <sz val="12"/>
        <color indexed="8"/>
        <rFont val="Arial"/>
        <family val="2"/>
        <charset val="238"/>
      </rPr>
      <t>*</t>
    </r>
  </si>
  <si>
    <r>
      <t xml:space="preserve">    Kantoni</t>
    </r>
    <r>
      <rPr>
        <i/>
        <sz val="12"/>
        <color indexed="8"/>
        <rFont val="Arial"/>
        <family val="2"/>
        <charset val="238"/>
      </rPr>
      <t>*</t>
    </r>
  </si>
  <si>
    <t xml:space="preserve">   Gradovi*</t>
  </si>
  <si>
    <r>
      <t xml:space="preserve">   Općine</t>
    </r>
    <r>
      <rPr>
        <i/>
        <sz val="12"/>
        <color indexed="8"/>
        <rFont val="Arial"/>
        <family val="2"/>
        <charset val="238"/>
      </rPr>
      <t>*</t>
    </r>
  </si>
  <si>
    <t xml:space="preserve">   Primljeni namjenski transferi od rugih nivoa vlasti*</t>
  </si>
  <si>
    <t xml:space="preserve">  Transferi od vanbudžetskih fondova*</t>
  </si>
  <si>
    <t xml:space="preserve">     Tranaferi od Federalniog zavoda za zapošljavanje*</t>
  </si>
  <si>
    <r>
      <t xml:space="preserve">  Direkcije za ceste i autoceste</t>
    </r>
    <r>
      <rPr>
        <i/>
        <sz val="12"/>
        <color indexed="8"/>
        <rFont val="Arial"/>
        <family val="2"/>
        <charset val="238"/>
      </rPr>
      <t>*</t>
    </r>
  </si>
  <si>
    <r>
      <t xml:space="preserve">    Domace donacije</t>
    </r>
    <r>
      <rPr>
        <i/>
        <sz val="12"/>
        <rFont val="Arial"/>
        <family val="2"/>
        <charset val="238"/>
      </rPr>
      <t>*</t>
    </r>
  </si>
  <si>
    <r>
      <t xml:space="preserve">    Donacije iz inostranstva</t>
    </r>
    <r>
      <rPr>
        <i/>
        <sz val="11"/>
        <rFont val="Arial"/>
        <family val="2"/>
        <charset val="238"/>
      </rPr>
      <t>*</t>
    </r>
  </si>
  <si>
    <t>2731*</t>
  </si>
  <si>
    <t xml:space="preserve">  Zatezne kamate i  troškovi spora*</t>
  </si>
  <si>
    <t>Tekući i kapitalni transferi  ( 112+148 )</t>
  </si>
  <si>
    <r>
      <t xml:space="preserve">   Država</t>
    </r>
    <r>
      <rPr>
        <i/>
        <sz val="12"/>
        <rFont val="Arial"/>
        <family val="2"/>
        <charset val="238"/>
      </rPr>
      <t>*</t>
    </r>
  </si>
  <si>
    <r>
      <t xml:space="preserve">    Federacija</t>
    </r>
    <r>
      <rPr>
        <i/>
        <sz val="12"/>
        <rFont val="Arial"/>
        <family val="2"/>
        <charset val="238"/>
      </rPr>
      <t>*</t>
    </r>
  </si>
  <si>
    <r>
      <t xml:space="preserve">   Republika Srpska</t>
    </r>
    <r>
      <rPr>
        <i/>
        <sz val="12"/>
        <rFont val="Arial"/>
        <family val="2"/>
        <charset val="238"/>
      </rPr>
      <t>*</t>
    </r>
  </si>
  <si>
    <r>
      <t xml:space="preserve">   Kantoni</t>
    </r>
    <r>
      <rPr>
        <i/>
        <sz val="12"/>
        <rFont val="Arial"/>
        <family val="2"/>
        <charset val="238"/>
      </rPr>
      <t>*</t>
    </r>
  </si>
  <si>
    <r>
      <t xml:space="preserve">   Gradovi</t>
    </r>
    <r>
      <rPr>
        <i/>
        <sz val="12"/>
        <rFont val="Arial"/>
        <family val="2"/>
        <charset val="238"/>
      </rPr>
      <t>*</t>
    </r>
  </si>
  <si>
    <t xml:space="preserve">   Općine* </t>
  </si>
  <si>
    <t xml:space="preserve">   Tekući transferi za PIO/MIO*</t>
  </si>
  <si>
    <t xml:space="preserve">    Transfer za Federalni zavod za zapošljavanje*</t>
  </si>
  <si>
    <t xml:space="preserve">   Transfer za kantonalne službe za zapošljavanje*</t>
  </si>
  <si>
    <t>27*</t>
  </si>
  <si>
    <r>
      <t xml:space="preserve">   Tekući transferi pojedincima po osnovu penzijskog osiguranja</t>
    </r>
    <r>
      <rPr>
        <i/>
        <sz val="12"/>
        <rFont val="Arial"/>
        <family val="2"/>
        <charset val="238"/>
      </rPr>
      <t>*</t>
    </r>
  </si>
  <si>
    <r>
      <t xml:space="preserve">   Transferi pojedincima po osnovu materijalno-socijalane sigunosti nezaposlenih lica</t>
    </r>
    <r>
      <rPr>
        <i/>
        <sz val="12"/>
        <rFont val="Arial"/>
        <family val="2"/>
        <charset val="238"/>
      </rPr>
      <t>*</t>
    </r>
  </si>
  <si>
    <r>
      <t xml:space="preserve">   Transferi za civilne zrtve rata</t>
    </r>
    <r>
      <rPr>
        <i/>
        <sz val="12"/>
        <rFont val="Arial"/>
        <family val="2"/>
        <charset val="238"/>
      </rPr>
      <t>*</t>
    </r>
  </si>
  <si>
    <r>
      <t xml:space="preserve">   Transferi za posebne namjene  (elementarne nepogode)</t>
    </r>
    <r>
      <rPr>
        <i/>
        <sz val="12"/>
        <rFont val="Arial"/>
        <family val="2"/>
        <charset val="238"/>
      </rPr>
      <t>*</t>
    </r>
  </si>
  <si>
    <r>
      <t xml:space="preserve">   Transferi za lica sa invaliditetom - neratni invalidi</t>
    </r>
    <r>
      <rPr>
        <i/>
        <sz val="12"/>
        <rFont val="Arial"/>
        <family val="2"/>
        <charset val="238"/>
      </rPr>
      <t>*</t>
    </r>
  </si>
  <si>
    <r>
      <t xml:space="preserve">   Transferi za prevoz učenika</t>
    </r>
    <r>
      <rPr>
        <i/>
        <sz val="12"/>
        <rFont val="Arial"/>
        <family val="2"/>
        <charset val="238"/>
      </rPr>
      <t>*</t>
    </r>
  </si>
  <si>
    <r>
      <t xml:space="preserve">   Kapitalni transferi Državi</t>
    </r>
    <r>
      <rPr>
        <i/>
        <sz val="12"/>
        <rFont val="Arial"/>
        <family val="2"/>
        <charset val="238"/>
      </rPr>
      <t>*</t>
    </r>
  </si>
  <si>
    <r>
      <t xml:space="preserve">   Kapitalni transferi Federaciji</t>
    </r>
    <r>
      <rPr>
        <i/>
        <sz val="12"/>
        <rFont val="Arial"/>
        <family val="2"/>
        <charset val="238"/>
      </rPr>
      <t>*</t>
    </r>
  </si>
  <si>
    <r>
      <t xml:space="preserve">   Kapitalni transferi Republici Srpskoj</t>
    </r>
    <r>
      <rPr>
        <i/>
        <sz val="12"/>
        <rFont val="Arial"/>
        <family val="2"/>
        <charset val="238"/>
      </rPr>
      <t>*</t>
    </r>
  </si>
  <si>
    <r>
      <t xml:space="preserve">   Kapitalni transferi kantonima</t>
    </r>
    <r>
      <rPr>
        <i/>
        <sz val="12"/>
        <rFont val="Arial"/>
        <family val="2"/>
        <charset val="238"/>
      </rPr>
      <t>*</t>
    </r>
  </si>
  <si>
    <r>
      <t xml:space="preserve">   Kapitalni transferi gradovima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</si>
  <si>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Kapitalni transferi  općinama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</si>
  <si>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 xml:space="preserve">   Kapitalni transfer za Zavod zdravstvenog osiguranja i reosiguranja FBiH*</t>
  </si>
  <si>
    <t>IZDACI ZA NABAVKU STALNIH SREDSTAVA (183+…..+188)</t>
  </si>
  <si>
    <t>NETO NABAVKA STALNIH SREDSTAVA                          (182 minus 174)</t>
  </si>
  <si>
    <t>PRIMICI OD FINANSIJSKE IMOVINE (193+194+195+196+197+198+199+200+203)</t>
  </si>
  <si>
    <t>322.1</t>
  </si>
  <si>
    <r>
      <t xml:space="preserve">   Pozajmljivanje finansijskim institucijama</t>
    </r>
    <r>
      <rPr>
        <i/>
        <sz val="12"/>
        <rFont val="Arial"/>
        <family val="2"/>
        <charset val="238"/>
      </rPr>
      <t>*</t>
    </r>
  </si>
  <si>
    <r>
      <t xml:space="preserve">   Ostala domaća pozajmljivanja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</si>
  <si>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t>NETO POVEĆANJE (SMANJENJE) FINANSIJSKE IMOVINE (192minus 204)</t>
  </si>
  <si>
    <t xml:space="preserve">    Primici zaduživanja od budžeta drugih nivoa vlasti*</t>
  </si>
  <si>
    <t>NETO ZADUŽIVANJE (NETO OTPLATE DUGOVA)               (216 minus 241)</t>
  </si>
  <si>
    <t>Novčana sredstavi plemeniti metali</t>
  </si>
  <si>
    <t>ERP kod (–/–)</t>
  </si>
  <si>
    <t>ERP kod
(+/+)</t>
  </si>
  <si>
    <t>D5</t>
  </si>
  <si>
    <t>D61R</t>
  </si>
  <si>
    <t>D2</t>
  </si>
  <si>
    <t>D91R</t>
  </si>
  <si>
    <t>OR</t>
  </si>
  <si>
    <t>FA</t>
  </si>
  <si>
    <t>D4R</t>
  </si>
  <si>
    <t>P51</t>
  </si>
  <si>
    <t>OE</t>
  </si>
  <si>
    <t>D62</t>
  </si>
  <si>
    <t>D41P</t>
  </si>
  <si>
    <t>241</t>
  </si>
  <si>
    <t>D3P</t>
  </si>
  <si>
    <t>Kapitalni transferi  ( 82+85+93 )sabira i 742200</t>
  </si>
  <si>
    <t xml:space="preserve">Kapitalni transferi drugim nivoima vlasti   (r.br. 150) </t>
  </si>
  <si>
    <t xml:space="preserve">Primljeni transferi od ostalih nivoa vlasti i fondova (r.br.63) </t>
  </si>
  <si>
    <t>Porezi na plaću i radnu snagu (14=15)</t>
  </si>
  <si>
    <t>ESA</t>
  </si>
  <si>
    <t>022111</t>
  </si>
  <si>
    <t>dugoročni depoziti</t>
  </si>
  <si>
    <t>AF.21</t>
  </si>
  <si>
    <t>depoziti kod banaka</t>
  </si>
  <si>
    <t>AF.3</t>
  </si>
  <si>
    <t>AF.89</t>
  </si>
  <si>
    <t>AF.31</t>
  </si>
  <si>
    <t>Kratkoročne tekuće obaveze</t>
  </si>
  <si>
    <t>Obaveze prema radnicima</t>
  </si>
  <si>
    <t>Kratkorična razgraničenja</t>
  </si>
  <si>
    <t>Ostale dugoročne obaveze</t>
  </si>
  <si>
    <t>Dugoročna razgraničenja</t>
  </si>
  <si>
    <t xml:space="preserve">Gotovina, kratkoročna potraživanja 
i razgraničenja </t>
  </si>
  <si>
    <t>Financijski i obr. Odnosi s drugim povezanim 
jedinicama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</si>
  <si>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</si>
  <si>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</si>
  <si>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</si>
  <si>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</si>
  <si>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</si>
  <si>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</si>
  <si>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</si>
  <si>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</si>
  <si>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</si>
  <si>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</si>
  <si>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</si>
  <si>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</si>
  <si>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</si>
  <si>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</si>
  <si>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</si>
  <si>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2821</t>
  </si>
  <si>
    <t>Period izvještavanja: od 1.1.  do 30.6.2023. godine</t>
  </si>
  <si>
    <t xml:space="preserve">                                                                                 KONSOLIDIRANI PREGLED SVIH NIVOA VLASTI U  FEDERACIJI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</si>
</sst>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$-1009]#,##0.00;\-[$$-1009]#,##0.00"/>
  </numFmts>
  <fonts count="3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9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  <charset val="238"/>
    </font>
    <font>
      <i/>
      <sz val="9"/>
      <name val="Arial"/>
      <family val="2"/>
    </font>
    <font>
      <i/>
      <sz val="9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238"/>
    </font>
    <font>
      <b/>
      <sz val="14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ED8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3" fillId="0" borderId="0"/>
    <xf numFmtId="0" fontId="4" fillId="0" borderId="0"/>
    <xf numFmtId="165" fontId="5" fillId="0" borderId="0"/>
    <xf numFmtId="165" fontId="7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>
      <alignment vertical="center"/>
    </xf>
  </cellStyleXfs>
  <cellXfs count="194">
    <xf numFmtId="0" fontId="0" fillId="0" borderId="0" xfId="0"/>
    <xf numFmtId="0" fontId="30" fillId="0" borderId="0" xfId="8" applyFont="1" applyFill="1" applyAlignment="1">
      <alignment horizontal="left" vertical="top"/>
    </xf>
    <xf numFmtId="0" fontId="9" fillId="0" borderId="0" xfId="8" applyFont="1" applyFill="1" applyAlignment="1">
      <alignment horizontal="left" vertical="top"/>
    </xf>
    <xf numFmtId="0" fontId="17" fillId="2" borderId="6" xfId="10" applyFont="1" applyFill="1" applyBorder="1" applyAlignment="1">
      <alignment horizontal="center" vertical="center" wrapText="1"/>
    </xf>
    <xf numFmtId="0" fontId="18" fillId="2" borderId="6" xfId="10" applyFont="1" applyFill="1" applyBorder="1" applyAlignment="1">
      <alignment vertical="top"/>
    </xf>
    <xf numFmtId="0" fontId="17" fillId="2" borderId="6" xfId="10" applyFont="1" applyFill="1" applyBorder="1" applyAlignment="1">
      <alignment horizontal="center" vertical="center"/>
    </xf>
    <xf numFmtId="0" fontId="10" fillId="2" borderId="6" xfId="10" applyFont="1" applyFill="1" applyBorder="1" applyAlignment="1">
      <alignment horizontal="center" vertical="center"/>
    </xf>
    <xf numFmtId="0" fontId="10" fillId="2" borderId="7" xfId="10" applyFont="1" applyFill="1" applyBorder="1" applyAlignment="1">
      <alignment horizontal="center" vertical="center"/>
    </xf>
    <xf numFmtId="0" fontId="10" fillId="2" borderId="8" xfId="10" applyFont="1" applyFill="1" applyBorder="1" applyAlignment="1">
      <alignment horizontal="center" vertical="center"/>
    </xf>
    <xf numFmtId="49" fontId="7" fillId="0" borderId="0" xfId="10" applyNumberFormat="1" applyFont="1" applyAlignment="1">
      <alignment vertical="top"/>
    </xf>
    <xf numFmtId="0" fontId="6" fillId="0" borderId="0" xfId="10" applyFont="1" applyAlignment="1">
      <alignment horizontal="left" vertical="top"/>
    </xf>
    <xf numFmtId="0" fontId="7" fillId="0" borderId="0" xfId="10" applyFont="1" applyAlignment="1">
      <alignment vertical="top"/>
    </xf>
    <xf numFmtId="0" fontId="10" fillId="0" borderId="0" xfId="10" applyFont="1" applyAlignment="1">
      <alignment vertical="top"/>
    </xf>
    <xf numFmtId="0" fontId="7" fillId="0" borderId="0" xfId="10" applyFont="1" applyBorder="1" applyAlignment="1">
      <alignment vertical="top"/>
    </xf>
    <xf numFmtId="0" fontId="11" fillId="0" borderId="0" xfId="10" applyFont="1" applyBorder="1" applyAlignment="1">
      <alignment horizontal="center" vertical="top"/>
    </xf>
    <xf numFmtId="0" fontId="11" fillId="0" borderId="0" xfId="10" applyFont="1" applyBorder="1" applyAlignment="1">
      <alignment horizontal="left" vertical="top"/>
    </xf>
    <xf numFmtId="0" fontId="12" fillId="0" borderId="0" xfId="10" applyFont="1" applyAlignment="1">
      <alignment horizontal="left" vertical="top"/>
    </xf>
    <xf numFmtId="0" fontId="6" fillId="0" borderId="0" xfId="10" applyFont="1" applyBorder="1" applyAlignment="1">
      <alignment horizontal="left" vertical="top"/>
    </xf>
    <xf numFmtId="0" fontId="6" fillId="0" borderId="0" xfId="10" applyFont="1" applyBorder="1" applyAlignment="1">
      <alignment horizontal="center" vertical="top"/>
    </xf>
    <xf numFmtId="0" fontId="6" fillId="0" borderId="0" xfId="10" applyFont="1" applyAlignment="1">
      <alignment horizontal="center" vertical="top"/>
    </xf>
    <xf numFmtId="0" fontId="12" fillId="0" borderId="0" xfId="10" applyFont="1" applyBorder="1" applyAlignment="1">
      <alignment horizontal="left" vertical="top"/>
    </xf>
    <xf numFmtId="0" fontId="13" fillId="0" borderId="0" xfId="10" applyFont="1" applyFill="1" applyAlignment="1">
      <alignment horizontal="center" vertical="top"/>
    </xf>
    <xf numFmtId="0" fontId="7" fillId="0" borderId="0" xfId="10" applyFont="1" applyFill="1" applyAlignment="1">
      <alignment horizontal="center" vertical="top"/>
    </xf>
    <xf numFmtId="49" fontId="2" fillId="0" borderId="0" xfId="10" applyNumberFormat="1" applyFont="1" applyAlignment="1">
      <alignment vertical="top"/>
    </xf>
    <xf numFmtId="0" fontId="2" fillId="0" borderId="0" xfId="10" applyFont="1" applyAlignment="1">
      <alignment horizontal="center" vertical="top"/>
    </xf>
    <xf numFmtId="0" fontId="2" fillId="0" borderId="0" xfId="10" applyFont="1" applyAlignment="1">
      <alignment vertical="top"/>
    </xf>
    <xf numFmtId="0" fontId="17" fillId="0" borderId="6" xfId="10" applyFont="1" applyFill="1" applyBorder="1" applyAlignment="1">
      <alignment horizontal="center" vertical="center" wrapText="1"/>
    </xf>
    <xf numFmtId="0" fontId="17" fillId="0" borderId="6" xfId="10" applyFont="1" applyFill="1" applyBorder="1" applyAlignment="1">
      <alignment horizontal="center" vertical="center"/>
    </xf>
    <xf numFmtId="0" fontId="17" fillId="0" borderId="6" xfId="10" applyFont="1" applyBorder="1" applyAlignment="1">
      <alignment horizontal="center" vertical="center" wrapText="1"/>
    </xf>
    <xf numFmtId="0" fontId="18" fillId="0" borderId="6" xfId="10" applyFont="1" applyFill="1" applyBorder="1" applyAlignment="1">
      <alignment vertical="top"/>
    </xf>
    <xf numFmtId="0" fontId="18" fillId="2" borderId="6" xfId="10" applyFont="1" applyFill="1" applyBorder="1" applyAlignment="1">
      <alignment horizontal="center" vertical="top"/>
    </xf>
    <xf numFmtId="0" fontId="18" fillId="0" borderId="6" xfId="10" applyFont="1" applyFill="1" applyBorder="1" applyAlignment="1">
      <alignment horizontal="center" vertical="top" wrapText="1"/>
    </xf>
    <xf numFmtId="0" fontId="18" fillId="0" borderId="6" xfId="10" applyFont="1" applyFill="1" applyBorder="1" applyAlignment="1">
      <alignment horizontal="center" vertical="top"/>
    </xf>
    <xf numFmtId="0" fontId="17" fillId="0" borderId="6" xfId="10" applyFont="1" applyBorder="1" applyAlignment="1">
      <alignment horizontal="center" vertical="top"/>
    </xf>
    <xf numFmtId="0" fontId="17" fillId="2" borderId="6" xfId="7" applyFont="1" applyFill="1" applyBorder="1" applyAlignment="1">
      <alignment horizontal="center" vertical="center"/>
    </xf>
    <xf numFmtId="0" fontId="11" fillId="3" borderId="6" xfId="7" applyFont="1" applyFill="1" applyBorder="1" applyAlignment="1">
      <alignment horizontal="left" vertical="center" wrapText="1"/>
    </xf>
    <xf numFmtId="0" fontId="17" fillId="3" borderId="4" xfId="10" applyFont="1" applyFill="1" applyBorder="1" applyAlignment="1">
      <alignment horizontal="left" vertical="center" wrapText="1"/>
    </xf>
    <xf numFmtId="3" fontId="7" fillId="0" borderId="0" xfId="10" applyNumberFormat="1" applyFont="1" applyAlignment="1">
      <alignment vertical="top"/>
    </xf>
    <xf numFmtId="0" fontId="10" fillId="0" borderId="6" xfId="10" applyFont="1" applyFill="1" applyBorder="1" applyAlignment="1">
      <alignment horizontal="center" vertical="top"/>
    </xf>
    <xf numFmtId="0" fontId="17" fillId="0" borderId="4" xfId="10" applyFont="1" applyFill="1" applyBorder="1" applyAlignment="1">
      <alignment horizontal="left" vertical="center" wrapText="1"/>
    </xf>
    <xf numFmtId="0" fontId="7" fillId="0" borderId="0" xfId="10" applyFont="1" applyFill="1" applyAlignment="1">
      <alignment vertical="top"/>
    </xf>
    <xf numFmtId="0" fontId="23" fillId="0" borderId="5" xfId="10" applyFont="1" applyFill="1" applyBorder="1" applyAlignment="1">
      <alignment horizontal="left" vertical="center" wrapText="1"/>
    </xf>
    <xf numFmtId="0" fontId="10" fillId="0" borderId="0" xfId="10" applyFont="1" applyFill="1" applyBorder="1" applyAlignment="1">
      <alignment horizontal="center" vertical="top" wrapText="1"/>
    </xf>
    <xf numFmtId="0" fontId="10" fillId="0" borderId="0" xfId="10" applyFont="1" applyFill="1" applyBorder="1" applyAlignment="1">
      <alignment horizontal="left" vertical="top" wrapText="1"/>
    </xf>
    <xf numFmtId="0" fontId="14" fillId="2" borderId="6" xfId="10" applyFont="1" applyFill="1" applyBorder="1" applyAlignment="1">
      <alignment horizontal="center" vertical="center"/>
    </xf>
    <xf numFmtId="0" fontId="14" fillId="2" borderId="6" xfId="7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 applyAlignment="1">
      <alignment horizontal="center" vertical="top"/>
    </xf>
    <xf numFmtId="0" fontId="10" fillId="0" borderId="0" xfId="7" applyFont="1" applyFill="1" applyBorder="1" applyAlignment="1">
      <alignment horizontal="center" vertical="top" wrapText="1"/>
    </xf>
    <xf numFmtId="0" fontId="23" fillId="0" borderId="0" xfId="7" applyFont="1" applyFill="1" applyBorder="1" applyAlignment="1">
      <alignment horizontal="left" vertical="top" wrapText="1"/>
    </xf>
    <xf numFmtId="0" fontId="17" fillId="2" borderId="6" xfId="7" applyNumberFormat="1" applyFont="1" applyFill="1" applyBorder="1" applyAlignment="1">
      <alignment horizontal="center" vertical="center"/>
    </xf>
    <xf numFmtId="0" fontId="14" fillId="2" borderId="7" xfId="7" applyNumberFormat="1" applyFont="1" applyFill="1" applyBorder="1" applyAlignment="1">
      <alignment horizontal="center" vertical="center"/>
    </xf>
    <xf numFmtId="3" fontId="7" fillId="0" borderId="0" xfId="10" applyNumberFormat="1" applyFont="1" applyFill="1" applyAlignment="1">
      <alignment vertical="top"/>
    </xf>
    <xf numFmtId="0" fontId="6" fillId="0" borderId="0" xfId="10" applyFont="1" applyFill="1" applyAlignment="1">
      <alignment vertical="top"/>
    </xf>
    <xf numFmtId="0" fontId="10" fillId="2" borderId="6" xfId="7" applyNumberFormat="1" applyFont="1" applyFill="1" applyBorder="1" applyAlignment="1">
      <alignment horizontal="center" vertical="center"/>
    </xf>
    <xf numFmtId="0" fontId="17" fillId="0" borderId="6" xfId="7" applyFont="1" applyFill="1" applyBorder="1" applyAlignment="1">
      <alignment horizontal="center" vertical="center" wrapText="1"/>
    </xf>
    <xf numFmtId="0" fontId="17" fillId="0" borderId="5" xfId="7" applyFont="1" applyFill="1" applyBorder="1" applyAlignment="1">
      <alignment horizontal="left" vertical="center" wrapText="1"/>
    </xf>
    <xf numFmtId="49" fontId="10" fillId="0" borderId="0" xfId="10" applyNumberFormat="1" applyFont="1" applyAlignment="1">
      <alignment vertical="top"/>
    </xf>
    <xf numFmtId="0" fontId="10" fillId="2" borderId="6" xfId="10" applyFont="1" applyFill="1" applyBorder="1" applyAlignment="1">
      <alignment horizontal="center" vertical="center" wrapText="1"/>
    </xf>
    <xf numFmtId="0" fontId="17" fillId="2" borderId="6" xfId="7" applyNumberFormat="1" applyFont="1" applyFill="1" applyBorder="1" applyAlignment="1">
      <alignment horizontal="center" vertical="center" wrapText="1"/>
    </xf>
    <xf numFmtId="0" fontId="10" fillId="0" borderId="0" xfId="10" applyFont="1" applyAlignment="1">
      <alignment vertical="top" wrapText="1"/>
    </xf>
    <xf numFmtId="0" fontId="14" fillId="2" borderId="8" xfId="7" applyNumberFormat="1" applyFont="1" applyFill="1" applyBorder="1" applyAlignment="1">
      <alignment horizontal="center" vertical="center"/>
    </xf>
    <xf numFmtId="0" fontId="17" fillId="0" borderId="0" xfId="10" applyFont="1" applyAlignment="1">
      <alignment vertical="top"/>
    </xf>
    <xf numFmtId="0" fontId="17" fillId="3" borderId="4" xfId="7" applyFont="1" applyFill="1" applyBorder="1" applyAlignment="1">
      <alignment horizontal="left" vertical="center" wrapText="1"/>
    </xf>
    <xf numFmtId="0" fontId="14" fillId="2" borderId="6" xfId="7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 wrapText="1"/>
    </xf>
    <xf numFmtId="0" fontId="10" fillId="0" borderId="4" xfId="10" applyFont="1" applyFill="1" applyBorder="1" applyAlignment="1">
      <alignment horizontal="left" vertical="center" wrapText="1"/>
    </xf>
    <xf numFmtId="0" fontId="17" fillId="3" borderId="4" xfId="8" applyFont="1" applyFill="1" applyBorder="1" applyAlignment="1">
      <alignment vertical="center" wrapText="1"/>
    </xf>
    <xf numFmtId="0" fontId="10" fillId="0" borderId="0" xfId="10" applyFont="1" applyBorder="1" applyAlignment="1">
      <alignment vertical="top"/>
    </xf>
    <xf numFmtId="49" fontId="10" fillId="0" borderId="0" xfId="10" applyNumberFormat="1" applyFont="1" applyFill="1" applyAlignment="1">
      <alignment vertical="top"/>
    </xf>
    <xf numFmtId="0" fontId="17" fillId="0" borderId="0" xfId="8" applyFont="1" applyFill="1" applyBorder="1" applyAlignment="1">
      <alignment horizontal="right" vertical="center" wrapText="1"/>
    </xf>
    <xf numFmtId="3" fontId="19" fillId="0" borderId="0" xfId="10" applyNumberFormat="1" applyFont="1" applyFill="1" applyBorder="1" applyAlignment="1">
      <alignment horizontal="right"/>
    </xf>
    <xf numFmtId="164" fontId="10" fillId="0" borderId="0" xfId="10" applyNumberFormat="1" applyFont="1" applyFill="1" applyBorder="1" applyAlignment="1">
      <alignment horizontal="center" vertical="top"/>
    </xf>
    <xf numFmtId="0" fontId="10" fillId="0" borderId="0" xfId="10" applyFont="1" applyFill="1" applyBorder="1" applyAlignment="1">
      <alignment vertical="top"/>
    </xf>
    <xf numFmtId="0" fontId="10" fillId="0" borderId="0" xfId="10" applyFont="1" applyFill="1" applyAlignment="1">
      <alignment vertical="top"/>
    </xf>
    <xf numFmtId="0" fontId="17" fillId="0" borderId="0" xfId="8" applyFont="1" applyFill="1" applyBorder="1" applyAlignment="1">
      <alignment vertical="center" wrapText="1"/>
    </xf>
    <xf numFmtId="0" fontId="10" fillId="0" borderId="0" xfId="10" applyFont="1" applyFill="1" applyBorder="1" applyAlignment="1">
      <alignment horizontal="left" vertical="top"/>
    </xf>
    <xf numFmtId="0" fontId="17" fillId="0" borderId="0" xfId="10" applyFont="1" applyFill="1" applyBorder="1" applyAlignment="1">
      <alignment horizontal="center" vertical="top" wrapText="1"/>
    </xf>
    <xf numFmtId="3" fontId="18" fillId="0" borderId="0" xfId="10" applyNumberFormat="1" applyFont="1" applyFill="1" applyBorder="1" applyAlignment="1">
      <alignment horizontal="center" vertical="top"/>
    </xf>
    <xf numFmtId="3" fontId="10" fillId="0" borderId="0" xfId="10" applyNumberFormat="1" applyFont="1" applyBorder="1" applyAlignment="1">
      <alignment horizontal="center" vertical="top"/>
    </xf>
    <xf numFmtId="164" fontId="10" fillId="0" borderId="0" xfId="10" applyNumberFormat="1" applyFont="1" applyBorder="1" applyAlignment="1">
      <alignment horizontal="center" vertical="top"/>
    </xf>
    <xf numFmtId="49" fontId="7" fillId="0" borderId="0" xfId="10" applyNumberFormat="1" applyFont="1" applyBorder="1" applyAlignment="1">
      <alignment vertical="top"/>
    </xf>
    <xf numFmtId="0" fontId="7" fillId="0" borderId="0" xfId="10" applyFont="1" applyFill="1" applyBorder="1" applyAlignment="1">
      <alignment vertical="top"/>
    </xf>
    <xf numFmtId="0" fontId="17" fillId="0" borderId="4" xfId="7" applyFont="1" applyFill="1" applyBorder="1" applyAlignment="1">
      <alignment horizontal="left" vertical="center" wrapText="1"/>
    </xf>
    <xf numFmtId="0" fontId="17" fillId="0" borderId="0" xfId="10" applyFont="1" applyFill="1" applyBorder="1" applyAlignment="1">
      <alignment horizontal="center" vertical="top"/>
    </xf>
    <xf numFmtId="3" fontId="10" fillId="0" borderId="0" xfId="10" applyNumberFormat="1" applyFont="1" applyAlignment="1">
      <alignment vertical="top"/>
    </xf>
    <xf numFmtId="0" fontId="17" fillId="3" borderId="1" xfId="7" applyFont="1" applyFill="1" applyBorder="1" applyAlignment="1">
      <alignment horizontal="left" vertical="center" wrapText="1"/>
    </xf>
    <xf numFmtId="3" fontId="19" fillId="0" borderId="6" xfId="10" applyNumberFormat="1" applyFont="1" applyBorder="1" applyAlignment="1">
      <alignment horizontal="right" vertical="center"/>
    </xf>
    <xf numFmtId="0" fontId="10" fillId="0" borderId="6" xfId="7" applyFont="1" applyFill="1" applyBorder="1" applyAlignment="1">
      <alignment horizontal="center" vertical="center" wrapText="1"/>
    </xf>
    <xf numFmtId="164" fontId="10" fillId="0" borderId="6" xfId="10" applyNumberFormat="1" applyFont="1" applyBorder="1" applyAlignment="1">
      <alignment horizontal="center" vertical="center"/>
    </xf>
    <xf numFmtId="0" fontId="20" fillId="0" borderId="4" xfId="7" applyFont="1" applyFill="1" applyBorder="1" applyAlignment="1">
      <alignment horizontal="left" vertical="center" wrapText="1"/>
    </xf>
    <xf numFmtId="3" fontId="10" fillId="0" borderId="0" xfId="10" applyNumberFormat="1" applyFont="1" applyFill="1" applyBorder="1" applyAlignment="1">
      <alignment horizontal="center" vertical="top"/>
    </xf>
    <xf numFmtId="0" fontId="6" fillId="0" borderId="0" xfId="10" applyFont="1" applyFill="1" applyAlignment="1">
      <alignment horizontal="left" vertical="top"/>
    </xf>
    <xf numFmtId="0" fontId="6" fillId="0" borderId="0" xfId="10" applyFont="1" applyFill="1" applyBorder="1" applyAlignment="1">
      <alignment horizontal="left" vertical="top"/>
    </xf>
    <xf numFmtId="0" fontId="15" fillId="0" borderId="0" xfId="10" applyFont="1" applyFill="1" applyAlignment="1">
      <alignment horizontal="center" vertical="top"/>
    </xf>
    <xf numFmtId="0" fontId="2" fillId="0" borderId="0" xfId="10" applyFont="1" applyFill="1" applyAlignment="1">
      <alignment horizontal="center" vertical="top"/>
    </xf>
    <xf numFmtId="0" fontId="16" fillId="0" borderId="0" xfId="10" applyFont="1" applyFill="1" applyAlignment="1">
      <alignment vertical="top"/>
    </xf>
    <xf numFmtId="0" fontId="17" fillId="6" borderId="6" xfId="6" applyFont="1" applyFill="1" applyBorder="1" applyAlignment="1">
      <alignment horizontal="center" vertical="center" wrapText="1"/>
    </xf>
    <xf numFmtId="0" fontId="10" fillId="6" borderId="6" xfId="6" applyFont="1" applyFill="1" applyBorder="1" applyAlignment="1">
      <alignment vertical="top"/>
    </xf>
    <xf numFmtId="0" fontId="10" fillId="6" borderId="6" xfId="6" applyFont="1" applyFill="1" applyBorder="1" applyAlignment="1">
      <alignment vertical="top" wrapText="1"/>
    </xf>
    <xf numFmtId="0" fontId="17" fillId="6" borderId="6" xfId="6" applyFont="1" applyFill="1" applyBorder="1" applyAlignment="1">
      <alignment vertical="top"/>
    </xf>
    <xf numFmtId="0" fontId="10" fillId="0" borderId="0" xfId="6" applyFont="1" applyAlignment="1">
      <alignment vertical="top"/>
    </xf>
    <xf numFmtId="49" fontId="10" fillId="5" borderId="6" xfId="6" applyNumberFormat="1" applyFont="1" applyFill="1" applyBorder="1" applyAlignment="1">
      <alignment vertical="top"/>
    </xf>
    <xf numFmtId="49" fontId="10" fillId="5" borderId="6" xfId="12" applyNumberFormat="1" applyFont="1" applyFill="1" applyBorder="1" applyAlignment="1">
      <alignment vertical="top"/>
    </xf>
    <xf numFmtId="49" fontId="6" fillId="5" borderId="6" xfId="6" applyNumberFormat="1" applyFont="1" applyFill="1" applyBorder="1" applyAlignment="1">
      <alignment horizontal="center" vertical="center" wrapText="1"/>
    </xf>
    <xf numFmtId="0" fontId="7" fillId="6" borderId="6" xfId="6" applyFont="1" applyFill="1" applyBorder="1" applyAlignment="1">
      <alignment vertical="top"/>
    </xf>
    <xf numFmtId="49" fontId="7" fillId="5" borderId="6" xfId="6" applyNumberFormat="1" applyFont="1" applyFill="1" applyBorder="1" applyAlignment="1">
      <alignment vertical="top"/>
    </xf>
    <xf numFmtId="0" fontId="6" fillId="6" borderId="6" xfId="6" applyFont="1" applyFill="1" applyBorder="1" applyAlignment="1">
      <alignment vertical="top"/>
    </xf>
    <xf numFmtId="0" fontId="17" fillId="3" borderId="6" xfId="10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horizontal="center" vertical="center"/>
    </xf>
    <xf numFmtId="0" fontId="10" fillId="3" borderId="6" xfId="10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vertical="center" wrapText="1"/>
    </xf>
    <xf numFmtId="0" fontId="19" fillId="3" borderId="6" xfId="7" applyNumberFormat="1" applyFont="1" applyFill="1" applyBorder="1" applyAlignment="1">
      <alignment horizontal="center" vertical="center"/>
    </xf>
    <xf numFmtId="0" fontId="19" fillId="3" borderId="6" xfId="7" applyFont="1" applyFill="1" applyBorder="1" applyAlignment="1">
      <alignment horizontal="center" vertical="center"/>
    </xf>
    <xf numFmtId="0" fontId="11" fillId="3" borderId="6" xfId="7" applyFont="1" applyFill="1" applyBorder="1" applyAlignment="1">
      <alignment horizontal="center" vertical="center" wrapText="1"/>
    </xf>
    <xf numFmtId="3" fontId="18" fillId="3" borderId="6" xfId="10" applyNumberFormat="1" applyFont="1" applyFill="1" applyBorder="1" applyAlignment="1">
      <alignment horizontal="right" vertical="center"/>
    </xf>
    <xf numFmtId="3" fontId="10" fillId="3" borderId="6" xfId="10" applyNumberFormat="1" applyFont="1" applyFill="1" applyBorder="1" applyAlignment="1">
      <alignment horizontal="right" vertical="center"/>
    </xf>
    <xf numFmtId="164" fontId="10" fillId="3" borderId="6" xfId="10" applyNumberFormat="1" applyFont="1" applyFill="1" applyBorder="1" applyAlignment="1">
      <alignment horizontal="center" vertical="center"/>
    </xf>
    <xf numFmtId="0" fontId="17" fillId="3" borderId="6" xfId="10" applyFont="1" applyFill="1" applyBorder="1" applyAlignment="1">
      <alignment horizontal="center" vertical="center" wrapText="1"/>
    </xf>
    <xf numFmtId="3" fontId="19" fillId="3" borderId="6" xfId="10" applyNumberFormat="1" applyFont="1" applyFill="1" applyBorder="1" applyAlignment="1">
      <alignment horizontal="right" vertical="center"/>
    </xf>
    <xf numFmtId="0" fontId="10" fillId="0" borderId="6" xfId="10" applyFont="1" applyFill="1" applyBorder="1" applyAlignment="1">
      <alignment horizontal="center" vertical="center"/>
    </xf>
    <xf numFmtId="3" fontId="14" fillId="0" borderId="6" xfId="10" applyNumberFormat="1" applyFont="1" applyBorder="1" applyAlignment="1">
      <alignment horizontal="right" vertical="center"/>
    </xf>
    <xf numFmtId="0" fontId="10" fillId="0" borderId="5" xfId="10" applyFont="1" applyFill="1" applyBorder="1" applyAlignment="1">
      <alignment horizontal="left" vertical="center" wrapText="1"/>
    </xf>
    <xf numFmtId="3" fontId="14" fillId="0" borderId="4" xfId="10" applyNumberFormat="1" applyFont="1" applyBorder="1" applyAlignment="1">
      <alignment horizontal="right" vertical="center"/>
    </xf>
    <xf numFmtId="3" fontId="14" fillId="0" borderId="6" xfId="10" applyNumberFormat="1" applyFont="1" applyFill="1" applyBorder="1" applyAlignment="1">
      <alignment horizontal="right" vertical="center"/>
    </xf>
    <xf numFmtId="0" fontId="20" fillId="0" borderId="5" xfId="10" applyFont="1" applyFill="1" applyBorder="1" applyAlignment="1">
      <alignment horizontal="left" vertical="center" wrapText="1"/>
    </xf>
    <xf numFmtId="0" fontId="20" fillId="0" borderId="5" xfId="8" applyFont="1" applyFill="1" applyBorder="1" applyAlignment="1">
      <alignment horizontal="left" vertical="center"/>
    </xf>
    <xf numFmtId="0" fontId="10" fillId="0" borderId="6" xfId="10" applyFont="1" applyBorder="1" applyAlignment="1">
      <alignment horizontal="center" vertical="center"/>
    </xf>
    <xf numFmtId="0" fontId="14" fillId="0" borderId="6" xfId="10" applyFont="1" applyFill="1" applyBorder="1" applyAlignment="1">
      <alignment horizontal="center" vertical="center" wrapText="1"/>
    </xf>
    <xf numFmtId="0" fontId="23" fillId="0" borderId="4" xfId="10" applyFont="1" applyFill="1" applyBorder="1" applyAlignment="1">
      <alignment horizontal="left" vertical="center" wrapText="1"/>
    </xf>
    <xf numFmtId="0" fontId="21" fillId="0" borderId="6" xfId="8" applyFont="1" applyFill="1" applyBorder="1" applyAlignment="1">
      <alignment horizontal="left" vertical="center"/>
    </xf>
    <xf numFmtId="0" fontId="23" fillId="0" borderId="4" xfId="7" applyFont="1" applyFill="1" applyBorder="1" applyAlignment="1">
      <alignment horizontal="left" vertical="center" wrapText="1"/>
    </xf>
    <xf numFmtId="0" fontId="10" fillId="0" borderId="4" xfId="7" applyFont="1" applyFill="1" applyBorder="1" applyAlignment="1">
      <alignment horizontal="left" vertical="center" wrapText="1"/>
    </xf>
    <xf numFmtId="0" fontId="21" fillId="0" borderId="4" xfId="8" applyFont="1" applyFill="1" applyBorder="1" applyAlignment="1">
      <alignment horizontal="left" vertical="center"/>
    </xf>
    <xf numFmtId="0" fontId="10" fillId="0" borderId="7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7" fillId="0" borderId="5" xfId="10" applyFont="1" applyFill="1" applyBorder="1" applyAlignment="1">
      <alignment horizontal="left" vertical="center" wrapText="1"/>
    </xf>
    <xf numFmtId="3" fontId="19" fillId="0" borderId="6" xfId="10" applyNumberFormat="1" applyFont="1" applyFill="1" applyBorder="1" applyAlignment="1">
      <alignment horizontal="right" vertical="center"/>
    </xf>
    <xf numFmtId="0" fontId="10" fillId="0" borderId="5" xfId="7" applyFont="1" applyFill="1" applyBorder="1" applyAlignment="1">
      <alignment horizontal="left" vertical="center" wrapText="1"/>
    </xf>
    <xf numFmtId="0" fontId="21" fillId="0" borderId="6" xfId="9" applyFont="1" applyFill="1" applyBorder="1" applyAlignment="1">
      <alignment horizontal="left" vertical="center"/>
    </xf>
    <xf numFmtId="0" fontId="21" fillId="0" borderId="4" xfId="9" applyFont="1" applyFill="1" applyBorder="1" applyAlignment="1">
      <alignment horizontal="left" vertical="center"/>
    </xf>
    <xf numFmtId="0" fontId="27" fillId="0" borderId="6" xfId="9" applyFont="1" applyFill="1" applyBorder="1" applyAlignment="1">
      <alignment horizontal="left" vertical="center"/>
    </xf>
    <xf numFmtId="0" fontId="20" fillId="0" borderId="6" xfId="7" applyFont="1" applyFill="1" applyBorder="1" applyAlignment="1">
      <alignment horizontal="center" vertical="center" wrapText="1"/>
    </xf>
    <xf numFmtId="0" fontId="27" fillId="0" borderId="4" xfId="9" applyFont="1" applyFill="1" applyBorder="1" applyAlignment="1">
      <alignment horizontal="left" vertical="center"/>
    </xf>
    <xf numFmtId="0" fontId="10" fillId="2" borderId="6" xfId="7" applyFont="1" applyFill="1" applyBorder="1" applyAlignment="1">
      <alignment horizontal="center" vertical="center" wrapText="1"/>
    </xf>
    <xf numFmtId="0" fontId="10" fillId="0" borderId="6" xfId="7" applyFont="1" applyFill="1" applyBorder="1" applyAlignment="1">
      <alignment horizontal="left" vertical="center" wrapText="1"/>
    </xf>
    <xf numFmtId="0" fontId="23" fillId="0" borderId="6" xfId="8" applyFont="1" applyFill="1" applyBorder="1" applyAlignment="1">
      <alignment horizontal="left" vertical="center"/>
    </xf>
    <xf numFmtId="0" fontId="23" fillId="0" borderId="5" xfId="8" applyFont="1" applyFill="1" applyBorder="1" applyAlignment="1">
      <alignment horizontal="left" vertical="center"/>
    </xf>
    <xf numFmtId="0" fontId="10" fillId="0" borderId="5" xfId="8" applyFont="1" applyFill="1" applyBorder="1" applyAlignment="1">
      <alignment horizontal="left" vertical="center"/>
    </xf>
    <xf numFmtId="0" fontId="14" fillId="0" borderId="6" xfId="7" applyFont="1" applyFill="1" applyBorder="1" applyAlignment="1">
      <alignment horizontal="center" vertical="center" wrapText="1"/>
    </xf>
    <xf numFmtId="0" fontId="14" fillId="0" borderId="4" xfId="7" applyFont="1" applyFill="1" applyBorder="1" applyAlignment="1">
      <alignment horizontal="left" vertical="center" wrapText="1"/>
    </xf>
    <xf numFmtId="0" fontId="23" fillId="0" borderId="6" xfId="7" applyFont="1" applyFill="1" applyBorder="1" applyAlignment="1">
      <alignment horizontal="left" vertical="center" wrapText="1"/>
    </xf>
    <xf numFmtId="0" fontId="20" fillId="0" borderId="6" xfId="7" applyFont="1" applyFill="1" applyBorder="1" applyAlignment="1">
      <alignment horizontal="left" vertical="center" wrapText="1"/>
    </xf>
    <xf numFmtId="0" fontId="10" fillId="0" borderId="8" xfId="7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left" vertical="center" wrapText="1"/>
    </xf>
    <xf numFmtId="0" fontId="20" fillId="0" borderId="4" xfId="10" applyFont="1" applyFill="1" applyBorder="1" applyAlignment="1">
      <alignment horizontal="left" vertical="center" wrapText="1"/>
    </xf>
    <xf numFmtId="3" fontId="14" fillId="4" borderId="4" xfId="10" applyNumberFormat="1" applyFont="1" applyFill="1" applyBorder="1" applyAlignment="1">
      <alignment horizontal="right" vertical="center"/>
    </xf>
    <xf numFmtId="0" fontId="17" fillId="3" borderId="6" xfId="7" applyFont="1" applyFill="1" applyBorder="1" applyAlignment="1">
      <alignment horizontal="center" vertical="center" wrapText="1"/>
    </xf>
    <xf numFmtId="3" fontId="14" fillId="3" borderId="6" xfId="10" applyNumberFormat="1" applyFont="1" applyFill="1" applyBorder="1" applyAlignment="1">
      <alignment horizontal="right" vertical="center"/>
    </xf>
    <xf numFmtId="0" fontId="10" fillId="0" borderId="4" xfId="7" applyFont="1" applyFill="1" applyBorder="1" applyAlignment="1">
      <alignment vertical="center" wrapText="1"/>
    </xf>
    <xf numFmtId="0" fontId="20" fillId="0" borderId="6" xfId="10" applyFont="1" applyFill="1" applyBorder="1" applyAlignment="1">
      <alignment horizontal="center" vertical="center" wrapText="1"/>
    </xf>
    <xf numFmtId="3" fontId="19" fillId="0" borderId="0" xfId="10" applyNumberFormat="1" applyFont="1" applyFill="1" applyBorder="1" applyAlignment="1">
      <alignment horizontal="right" vertical="center"/>
    </xf>
    <xf numFmtId="164" fontId="10" fillId="0" borderId="6" xfId="10" applyNumberFormat="1" applyFont="1" applyFill="1" applyBorder="1" applyAlignment="1">
      <alignment horizontal="center" vertical="center"/>
    </xf>
    <xf numFmtId="49" fontId="10" fillId="0" borderId="0" xfId="10" applyNumberFormat="1" applyFont="1" applyFill="1" applyAlignment="1">
      <alignment vertical="center"/>
    </xf>
    <xf numFmtId="164" fontId="10" fillId="0" borderId="0" xfId="10" applyNumberFormat="1" applyFont="1" applyFill="1" applyBorder="1" applyAlignment="1">
      <alignment horizontal="center" vertical="center"/>
    </xf>
    <xf numFmtId="3" fontId="14" fillId="0" borderId="4" xfId="10" applyNumberFormat="1" applyFont="1" applyFill="1" applyBorder="1" applyAlignment="1">
      <alignment horizontal="right" vertical="center"/>
    </xf>
    <xf numFmtId="3" fontId="17" fillId="0" borderId="6" xfId="10" applyNumberFormat="1" applyFont="1" applyFill="1" applyBorder="1" applyAlignment="1">
      <alignment horizontal="right" vertical="center"/>
    </xf>
    <xf numFmtId="3" fontId="14" fillId="0" borderId="6" xfId="10" applyNumberFormat="1" applyFont="1" applyFill="1" applyBorder="1" applyAlignment="1">
      <alignment horizontal="right" vertical="center" wrapText="1"/>
    </xf>
    <xf numFmtId="0" fontId="32" fillId="0" borderId="0" xfId="0" applyFont="1" applyBorder="1" applyAlignment="1">
      <alignment horizontal="left"/>
    </xf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  <xf numFmtId="0" fontId="31" fillId="0" borderId="0" xfId="0" applyFont="1" applyAlignment="1"/>
    <xf numFmtId="3" fontId="7" fillId="0" borderId="0" xfId="10" applyNumberFormat="1" applyFont="1" applyBorder="1" applyAlignment="1">
      <alignment vertical="top"/>
    </xf>
    <xf numFmtId="0" fontId="10" fillId="0" borderId="4" xfId="6" applyFont="1" applyFill="1" applyBorder="1" applyAlignment="1" applyProtection="1">
      <alignment horizontal="left" vertical="center" wrapText="1"/>
      <protection locked="0"/>
    </xf>
    <xf numFmtId="0" fontId="10" fillId="0" borderId="5" xfId="7" applyFont="1" applyFill="1" applyBorder="1" applyAlignment="1" applyProtection="1">
      <alignment horizontal="left" vertical="center" wrapText="1"/>
      <protection locked="0"/>
    </xf>
    <xf numFmtId="3" fontId="10" fillId="0" borderId="0" xfId="10" applyNumberFormat="1" applyFont="1" applyFill="1" applyBorder="1" applyAlignment="1">
      <alignment vertical="top"/>
    </xf>
    <xf numFmtId="0" fontId="7" fillId="0" borderId="2" xfId="10" applyFont="1" applyFill="1" applyBorder="1" applyAlignment="1">
      <alignment vertical="top"/>
    </xf>
    <xf numFmtId="3" fontId="7" fillId="0" borderId="0" xfId="10" applyNumberFormat="1" applyFont="1" applyFill="1" applyBorder="1" applyAlignment="1">
      <alignment vertical="top"/>
    </xf>
    <xf numFmtId="164" fontId="10" fillId="0" borderId="0" xfId="10" applyNumberFormat="1" applyFont="1" applyAlignment="1">
      <alignment vertical="top"/>
    </xf>
    <xf numFmtId="3" fontId="17" fillId="0" borderId="0" xfId="10" applyNumberFormat="1" applyFont="1" applyAlignment="1">
      <alignment vertical="top"/>
    </xf>
    <xf numFmtId="3" fontId="14" fillId="0" borderId="0" xfId="10" applyNumberFormat="1" applyFont="1" applyBorder="1" applyAlignment="1">
      <alignment horizontal="right" vertical="center"/>
    </xf>
    <xf numFmtId="0" fontId="34" fillId="0" borderId="0" xfId="10" applyFont="1" applyBorder="1" applyAlignment="1">
      <alignment horizontal="left" vertical="top"/>
    </xf>
    <xf numFmtId="0" fontId="6" fillId="0" borderId="0" xfId="10" applyFont="1" applyFill="1" applyAlignment="1">
      <alignment horizontal="center" vertical="top"/>
    </xf>
    <xf numFmtId="3" fontId="10" fillId="0" borderId="0" xfId="10" applyNumberFormat="1" applyFont="1" applyFill="1" applyAlignment="1">
      <alignment vertical="top"/>
    </xf>
    <xf numFmtId="0" fontId="35" fillId="0" borderId="6" xfId="0" applyFont="1" applyBorder="1"/>
    <xf numFmtId="0" fontId="35" fillId="0" borderId="6" xfId="0" applyFont="1" applyBorder="1" applyAlignment="1">
      <alignment wrapText="1"/>
    </xf>
    <xf numFmtId="0" fontId="35" fillId="0" borderId="6" xfId="0" applyFont="1" applyBorder="1" applyAlignment="1">
      <alignment horizontal="right"/>
    </xf>
    <xf numFmtId="3" fontId="35" fillId="0" borderId="6" xfId="0" applyNumberFormat="1" applyFont="1" applyBorder="1" applyAlignment="1">
      <alignment wrapText="1"/>
    </xf>
    <xf numFmtId="0" fontId="36" fillId="0" borderId="6" xfId="0" applyFont="1" applyBorder="1"/>
    <xf numFmtId="0" fontId="36" fillId="0" borderId="6" xfId="0" applyFont="1" applyBorder="1" applyAlignment="1">
      <alignment wrapText="1"/>
    </xf>
    <xf numFmtId="0" fontId="7" fillId="0" borderId="0" xfId="10" applyFont="1" applyFill="1" applyBorder="1" applyAlignment="1">
      <alignment horizontal="center" vertical="center"/>
    </xf>
    <xf numFmtId="49" fontId="7" fillId="0" borderId="0" xfId="10" applyNumberFormat="1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 wrapText="1"/>
    </xf>
    <xf numFmtId="0" fontId="7" fillId="0" borderId="0" xfId="10" applyFont="1" applyFill="1" applyAlignment="1">
      <alignment horizontal="center" vertical="center"/>
    </xf>
  </cellXfs>
  <cellStyles count="14">
    <cellStyle name="Normal" xfId="0" builtinId="0"/>
    <cellStyle name="Normal 10" xfId="11"/>
    <cellStyle name="Normal 12" xfId="13"/>
    <cellStyle name="Normal 2" xfId="6"/>
    <cellStyle name="Normal 2 2" xfId="12"/>
    <cellStyle name="Normal 23" xfId="3"/>
    <cellStyle name="Normal 3" xfId="1"/>
    <cellStyle name="Normal 3 2" xfId="8"/>
    <cellStyle name="Normal 4" xfId="10"/>
    <cellStyle name="Normal 5" xfId="2"/>
    <cellStyle name="Normal 5 2" xfId="9"/>
    <cellStyle name="Normal 5 4 4" xfId="5"/>
    <cellStyle name="Normal 95" xfId="4"/>
    <cellStyle name="Normal_Sheet3 3" xfId="7"/>
  </cellStyles>
  <dxfs count="0"/>
  <tableStyles count="0" defaultTableStyle="TableStyleMedium2" defaultPivotStyle="PivotStyleLight16"/>
  <colors>
    <mruColors>
      <color rgb="FF99FF99"/>
      <color rgb="FFCCECFF"/>
      <color rgb="FFFF0066"/>
      <color rgb="FF0000FF"/>
      <color rgb="FFFFFF99"/>
      <color rgb="FFD7EAF4"/>
      <color rgb="FFFFFED8"/>
      <color rgb="FFEBFAE5"/>
      <color rgb="FFFBF9E4"/>
      <color rgb="FFFF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180120%20FBiH%20Detailed%20COA%20to%20ESA%20GF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\DJGrillmaster\Desktop\IMF\MKD\Mission%20170703\170223%20GFS%20Bridge%20Table%20ESA%20+%20GFSM%20(With%20suggested%20revisions%20+%20da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Converter\Users$\Users2$\was.int.imf.org\citrix\Users\djgrillmaster\My%20Cloud\IMF\BiH\Mission%20170928\Bosnia%20and%20Herzegovina%20-%20DRAFT%20-%20FBiH%20Form%208%20bridge%20to%20ESA%202010%20&amp;%20GFSM%202014-6179858-v1-DMSDR1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 GFSM ESA"/>
      <sheetName val="ExpBridge"/>
      <sheetName val="RevBrid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A_Exp_ESA_GFSM"/>
      <sheetName val="COA_Rev_ESA_GFSM"/>
      <sheetName val="EXP"/>
      <sheetName val="RevBridge"/>
      <sheetName val="T1-BA"/>
      <sheetName val="T2-BA"/>
      <sheetName val="T3-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Bridge"/>
      <sheetName val="RevBridge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R399"/>
  <sheetViews>
    <sheetView tabSelected="1" topLeftCell="E1" zoomScale="130" zoomScaleNormal="130" zoomScaleSheetLayoutView="80" workbookViewId="0">
      <selection activeCell="J273" sqref="J273"/>
    </sheetView>
  </sheetViews>
  <sheetFormatPr defaultColWidth="8" defaultRowHeight="13.2" x14ac:dyDescent="0.3"/>
  <cols>
    <col min="1" max="1" width="6.5" style="11" customWidth="1"/>
    <col min="2" max="2" width="6.19921875" style="11" customWidth="1"/>
    <col min="3" max="3" width="5.8984375" style="9" customWidth="1"/>
    <col min="4" max="4" width="6.09765625" style="9" customWidth="1"/>
    <col min="5" max="5" width="3.59765625" style="11" customWidth="1"/>
    <col min="6" max="6" width="7" style="40" customWidth="1"/>
    <col min="7" max="7" width="6.3984375" style="40" customWidth="1"/>
    <col min="8" max="8" width="7.09765625" style="11" customWidth="1"/>
    <col min="9" max="9" width="30.296875" style="11" customWidth="1"/>
    <col min="10" max="10" width="13.296875" style="11" customWidth="1"/>
    <col min="11" max="11" width="13.59765625" style="11" customWidth="1"/>
    <col min="12" max="12" width="11.59765625" style="11" customWidth="1"/>
    <col min="13" max="13" width="6.69921875" style="11" customWidth="1"/>
    <col min="14" max="14" width="7.19921875" style="11" customWidth="1"/>
    <col min="15" max="15" width="10.5" style="11" bestFit="1" customWidth="1"/>
    <col min="16" max="18" width="13" style="11" customWidth="1"/>
    <col min="19" max="16384" width="8" style="11"/>
  </cols>
  <sheetData>
    <row r="1" spans="1:18" x14ac:dyDescent="0.3">
      <c r="E1" s="91" t="s">
        <v>314</v>
      </c>
      <c r="F1" s="91"/>
      <c r="G1" s="91"/>
      <c r="H1" s="91"/>
      <c r="I1" s="10"/>
    </row>
    <row r="2" spans="1:18" x14ac:dyDescent="0.3">
      <c r="E2" s="91" t="s">
        <v>315</v>
      </c>
      <c r="F2" s="91"/>
      <c r="G2" s="91"/>
      <c r="H2" s="91"/>
      <c r="I2" s="10"/>
      <c r="N2" s="12"/>
    </row>
    <row r="3" spans="1:18" x14ac:dyDescent="0.3">
      <c r="E3" s="91"/>
      <c r="F3" s="91"/>
      <c r="G3" s="91"/>
      <c r="H3" s="91"/>
      <c r="I3" s="10"/>
    </row>
    <row r="4" spans="1:18" x14ac:dyDescent="0.3">
      <c r="E4" s="91" t="s">
        <v>316</v>
      </c>
      <c r="F4" s="91"/>
      <c r="G4" s="91"/>
      <c r="H4" s="91"/>
      <c r="I4" s="10"/>
      <c r="J4" s="13"/>
      <c r="K4" s="13"/>
      <c r="L4" s="13"/>
      <c r="M4" s="13"/>
      <c r="P4" s="13"/>
    </row>
    <row r="5" spans="1:18" x14ac:dyDescent="0.3">
      <c r="E5" s="22"/>
      <c r="F5" s="22"/>
      <c r="G5" s="181"/>
      <c r="H5" s="181"/>
      <c r="I5" s="19"/>
      <c r="J5" s="14"/>
      <c r="K5" s="14"/>
      <c r="L5" s="15"/>
      <c r="M5" s="15"/>
      <c r="N5" s="16"/>
    </row>
    <row r="6" spans="1:18" x14ac:dyDescent="0.3">
      <c r="E6" s="92"/>
      <c r="F6" s="92"/>
      <c r="G6" s="92"/>
      <c r="H6" s="92"/>
      <c r="I6" s="17"/>
      <c r="J6" s="18"/>
      <c r="K6" s="18"/>
      <c r="L6" s="18"/>
      <c r="M6" s="18"/>
      <c r="N6" s="19"/>
    </row>
    <row r="7" spans="1:18" s="170" customFormat="1" ht="18" customHeight="1" x14ac:dyDescent="0.3">
      <c r="A7" s="167" t="s">
        <v>485</v>
      </c>
      <c r="B7" s="168"/>
      <c r="C7" s="169"/>
      <c r="D7" s="169"/>
      <c r="E7" s="169"/>
      <c r="F7" s="169"/>
    </row>
    <row r="8" spans="1:18" x14ac:dyDescent="0.3">
      <c r="E8" s="92"/>
      <c r="F8" s="92"/>
      <c r="G8" s="92"/>
      <c r="H8" s="92"/>
      <c r="I8" s="17"/>
      <c r="J8" s="18"/>
      <c r="K8" s="20"/>
      <c r="L8" s="18"/>
      <c r="M8" s="18"/>
      <c r="N8" s="19"/>
    </row>
    <row r="9" spans="1:18" ht="12.6" customHeight="1" x14ac:dyDescent="0.3">
      <c r="E9" s="92"/>
      <c r="F9" s="92"/>
      <c r="G9" s="92"/>
      <c r="H9" s="92"/>
      <c r="I9" s="180"/>
      <c r="J9" s="18"/>
      <c r="K9" s="18"/>
      <c r="L9" s="18"/>
      <c r="M9" s="18"/>
      <c r="N9" s="19"/>
    </row>
    <row r="10" spans="1:18" ht="15.6" x14ac:dyDescent="0.3">
      <c r="F10" s="11"/>
      <c r="G10" s="9"/>
      <c r="H10" s="9"/>
      <c r="I10" s="21" t="s">
        <v>317</v>
      </c>
      <c r="J10" s="21"/>
      <c r="K10" s="21"/>
      <c r="L10" s="21"/>
      <c r="M10" s="22"/>
      <c r="N10" s="22"/>
    </row>
    <row r="11" spans="1:18" s="25" customFormat="1" ht="13.8" x14ac:dyDescent="0.3">
      <c r="G11" s="23"/>
      <c r="H11" s="23"/>
      <c r="I11" s="93" t="s">
        <v>484</v>
      </c>
      <c r="J11" s="93"/>
      <c r="K11" s="93"/>
      <c r="L11" s="94"/>
      <c r="M11" s="24"/>
    </row>
    <row r="12" spans="1:18" ht="13.8" x14ac:dyDescent="0.3">
      <c r="D12" s="25"/>
      <c r="E12" s="40"/>
      <c r="G12" s="95" t="s">
        <v>318</v>
      </c>
      <c r="H12" s="40"/>
    </row>
    <row r="13" spans="1:18" ht="74.400000000000006" customHeight="1" x14ac:dyDescent="0.3">
      <c r="A13" s="96" t="s">
        <v>434</v>
      </c>
      <c r="B13" s="96" t="s">
        <v>435</v>
      </c>
      <c r="C13" s="103" t="s">
        <v>373</v>
      </c>
      <c r="D13" s="103" t="s">
        <v>374</v>
      </c>
      <c r="E13" s="26" t="s">
        <v>319</v>
      </c>
      <c r="F13" s="3" t="s">
        <v>364</v>
      </c>
      <c r="G13" s="3" t="s">
        <v>320</v>
      </c>
      <c r="H13" s="26" t="s">
        <v>321</v>
      </c>
      <c r="I13" s="27" t="s">
        <v>322</v>
      </c>
      <c r="J13" s="28" t="s">
        <v>323</v>
      </c>
      <c r="K13" s="28" t="s">
        <v>324</v>
      </c>
      <c r="L13" s="28" t="s">
        <v>325</v>
      </c>
      <c r="M13" s="28" t="s">
        <v>326</v>
      </c>
      <c r="N13" s="28" t="s">
        <v>327</v>
      </c>
    </row>
    <row r="14" spans="1:18" x14ac:dyDescent="0.3">
      <c r="A14" s="104"/>
      <c r="B14" s="104"/>
      <c r="C14" s="105"/>
      <c r="D14" s="105"/>
      <c r="E14" s="29"/>
      <c r="F14" s="4"/>
      <c r="G14" s="30"/>
      <c r="H14" s="31"/>
      <c r="I14" s="32"/>
      <c r="J14" s="33">
        <v>1</v>
      </c>
      <c r="K14" s="33">
        <v>2</v>
      </c>
      <c r="L14" s="33">
        <v>3</v>
      </c>
      <c r="M14" s="33">
        <v>4</v>
      </c>
      <c r="N14" s="33">
        <v>5</v>
      </c>
    </row>
    <row r="15" spans="1:18" ht="22.5" customHeight="1" x14ac:dyDescent="0.3">
      <c r="A15" s="104"/>
      <c r="B15" s="104"/>
      <c r="C15" s="105"/>
      <c r="D15" s="105"/>
      <c r="E15" s="107"/>
      <c r="F15" s="107"/>
      <c r="G15" s="108" t="s">
        <v>328</v>
      </c>
      <c r="H15" s="113"/>
      <c r="I15" s="35" t="s">
        <v>0</v>
      </c>
      <c r="J15" s="114"/>
      <c r="K15" s="115"/>
      <c r="L15" s="115"/>
      <c r="M15" s="116"/>
      <c r="N15" s="116"/>
      <c r="O15" s="37"/>
    </row>
    <row r="16" spans="1:18" ht="22.5" customHeight="1" x14ac:dyDescent="0.3">
      <c r="A16" s="104"/>
      <c r="B16" s="104"/>
      <c r="C16" s="105"/>
      <c r="D16" s="105"/>
      <c r="E16" s="109">
        <v>1</v>
      </c>
      <c r="F16" s="109"/>
      <c r="G16" s="107">
        <v>1</v>
      </c>
      <c r="H16" s="117"/>
      <c r="I16" s="36" t="s">
        <v>329</v>
      </c>
      <c r="J16" s="118">
        <v>12694183970.540001</v>
      </c>
      <c r="K16" s="118">
        <v>5941943743.3500004</v>
      </c>
      <c r="L16" s="118">
        <v>5308689800.3800001</v>
      </c>
      <c r="M16" s="116">
        <f t="shared" ref="M16:M79" si="0">IFERROR(SUM(K16/J16),"")</f>
        <v>0.46808394751011589</v>
      </c>
      <c r="N16" s="116">
        <f>IFERROR(SUM(K16/L16),"")</f>
        <v>1.1192862960131276</v>
      </c>
      <c r="P16" s="37"/>
      <c r="Q16" s="37"/>
      <c r="R16" s="37"/>
    </row>
    <row r="17" spans="1:17" ht="22.5" customHeight="1" x14ac:dyDescent="0.3">
      <c r="A17" s="104"/>
      <c r="B17" s="104"/>
      <c r="C17" s="105"/>
      <c r="D17" s="105"/>
      <c r="E17" s="119">
        <v>2</v>
      </c>
      <c r="F17" s="6"/>
      <c r="G17" s="5"/>
      <c r="H17" s="26">
        <v>710000</v>
      </c>
      <c r="I17" s="39" t="s">
        <v>1</v>
      </c>
      <c r="J17" s="86">
        <v>10466087933.23</v>
      </c>
      <c r="K17" s="86">
        <v>5263500950.8000002</v>
      </c>
      <c r="L17" s="86">
        <v>4705544904.6199999</v>
      </c>
      <c r="M17" s="88">
        <f t="shared" si="0"/>
        <v>0.50291006385378234</v>
      </c>
      <c r="N17" s="88">
        <f t="shared" ref="N17:N80" si="1">IFERROR(SUM(K17/L17),"")</f>
        <v>1.1185741625018153</v>
      </c>
      <c r="O17" s="179"/>
      <c r="P17" s="37"/>
    </row>
    <row r="18" spans="1:17" ht="12.75" customHeight="1" x14ac:dyDescent="0.3">
      <c r="A18" s="104"/>
      <c r="B18" s="104"/>
      <c r="C18" s="105"/>
      <c r="D18" s="105"/>
      <c r="E18" s="119">
        <v>3</v>
      </c>
      <c r="F18" s="6" t="s">
        <v>365</v>
      </c>
      <c r="G18" s="6">
        <v>111</v>
      </c>
      <c r="H18" s="64">
        <v>711000</v>
      </c>
      <c r="I18" s="65" t="s">
        <v>2</v>
      </c>
      <c r="J18" s="120">
        <v>583288894</v>
      </c>
      <c r="K18" s="120">
        <v>380080066.08999991</v>
      </c>
      <c r="L18" s="120">
        <v>320317297.01999998</v>
      </c>
      <c r="M18" s="88">
        <f t="shared" si="0"/>
        <v>0.6516154687663227</v>
      </c>
      <c r="N18" s="88">
        <f t="shared" si="1"/>
        <v>1.1865736556407958</v>
      </c>
    </row>
    <row r="19" spans="1:17" ht="12.75" customHeight="1" x14ac:dyDescent="0.3">
      <c r="A19" s="97"/>
      <c r="B19" s="97" t="s">
        <v>436</v>
      </c>
      <c r="C19" s="105"/>
      <c r="D19" s="105" t="s">
        <v>250</v>
      </c>
      <c r="E19" s="119">
        <v>4</v>
      </c>
      <c r="F19" s="6" t="s">
        <v>3</v>
      </c>
      <c r="G19" s="6">
        <v>1111</v>
      </c>
      <c r="H19" s="64">
        <v>711100</v>
      </c>
      <c r="I19" s="121" t="s">
        <v>4</v>
      </c>
      <c r="J19" s="122">
        <v>315125</v>
      </c>
      <c r="K19" s="122">
        <v>248478.34</v>
      </c>
      <c r="L19" s="122">
        <v>156378.71</v>
      </c>
      <c r="M19" s="88">
        <f t="shared" si="0"/>
        <v>0.78850722729075762</v>
      </c>
      <c r="N19" s="88">
        <f t="shared" si="1"/>
        <v>1.5889524859234356</v>
      </c>
    </row>
    <row r="20" spans="1:17" ht="12.75" customHeight="1" x14ac:dyDescent="0.3">
      <c r="A20" s="97"/>
      <c r="B20" s="97" t="s">
        <v>436</v>
      </c>
      <c r="C20" s="105"/>
      <c r="D20" s="105" t="s">
        <v>249</v>
      </c>
      <c r="E20" s="119">
        <v>5</v>
      </c>
      <c r="F20" s="6" t="s">
        <v>5</v>
      </c>
      <c r="G20" s="6">
        <v>1112</v>
      </c>
      <c r="H20" s="64">
        <v>711200</v>
      </c>
      <c r="I20" s="121" t="s">
        <v>6</v>
      </c>
      <c r="J20" s="122">
        <v>499752378</v>
      </c>
      <c r="K20" s="122">
        <v>312945694.74999994</v>
      </c>
      <c r="L20" s="122">
        <v>272427564.31</v>
      </c>
      <c r="M20" s="88">
        <f t="shared" si="0"/>
        <v>0.62620151204162944</v>
      </c>
      <c r="N20" s="88">
        <f t="shared" si="1"/>
        <v>1.1487299221817866</v>
      </c>
    </row>
    <row r="21" spans="1:17" ht="50.25" customHeight="1" x14ac:dyDescent="0.3">
      <c r="A21" s="97"/>
      <c r="B21" s="97" t="s">
        <v>436</v>
      </c>
      <c r="C21" s="105"/>
      <c r="D21" s="105" t="s">
        <v>249</v>
      </c>
      <c r="E21" s="119">
        <v>6</v>
      </c>
      <c r="F21" s="6" t="s">
        <v>5</v>
      </c>
      <c r="G21" s="6">
        <v>1112</v>
      </c>
      <c r="H21" s="64">
        <v>711900</v>
      </c>
      <c r="I21" s="121" t="s">
        <v>7</v>
      </c>
      <c r="J21" s="122">
        <v>83221391</v>
      </c>
      <c r="K21" s="122">
        <v>66885893</v>
      </c>
      <c r="L21" s="122">
        <v>47733354</v>
      </c>
      <c r="M21" s="88">
        <f t="shared" si="0"/>
        <v>0.80371034653818751</v>
      </c>
      <c r="N21" s="88">
        <f t="shared" si="1"/>
        <v>1.4012401684574689</v>
      </c>
    </row>
    <row r="22" spans="1:17" ht="12.75" customHeight="1" x14ac:dyDescent="0.3">
      <c r="A22" s="104"/>
      <c r="B22" s="104"/>
      <c r="C22" s="105"/>
      <c r="D22" s="105"/>
      <c r="E22" s="119">
        <v>7</v>
      </c>
      <c r="F22" s="6" t="s">
        <v>366</v>
      </c>
      <c r="G22" s="6">
        <v>12</v>
      </c>
      <c r="H22" s="64">
        <v>712000</v>
      </c>
      <c r="I22" s="121" t="s">
        <v>8</v>
      </c>
      <c r="J22" s="120">
        <v>4763323134</v>
      </c>
      <c r="K22" s="120">
        <v>2443733990.6599998</v>
      </c>
      <c r="L22" s="120">
        <v>2105924708.79</v>
      </c>
      <c r="M22" s="88">
        <f t="shared" si="0"/>
        <v>0.5130313274816346</v>
      </c>
      <c r="N22" s="88">
        <f t="shared" si="1"/>
        <v>1.1604090024966252</v>
      </c>
    </row>
    <row r="23" spans="1:17" ht="12.75" customHeight="1" x14ac:dyDescent="0.3">
      <c r="A23" s="97"/>
      <c r="B23" s="97" t="s">
        <v>437</v>
      </c>
      <c r="C23" s="105"/>
      <c r="D23" s="105" t="s">
        <v>248</v>
      </c>
      <c r="E23" s="119">
        <v>8</v>
      </c>
      <c r="F23" s="6" t="s">
        <v>366</v>
      </c>
      <c r="G23" s="6">
        <v>12</v>
      </c>
      <c r="H23" s="64">
        <v>712100</v>
      </c>
      <c r="I23" s="121" t="s">
        <v>9</v>
      </c>
      <c r="J23" s="122">
        <v>4763323134</v>
      </c>
      <c r="K23" s="122">
        <v>2443733990.6599998</v>
      </c>
      <c r="L23" s="122">
        <v>2105924708.79</v>
      </c>
      <c r="M23" s="88">
        <f t="shared" si="0"/>
        <v>0.5130313274816346</v>
      </c>
      <c r="N23" s="88">
        <f t="shared" si="1"/>
        <v>1.1604090024966252</v>
      </c>
    </row>
    <row r="24" spans="1:17" s="40" customFormat="1" ht="13.5" customHeight="1" x14ac:dyDescent="0.3">
      <c r="A24" s="97" t="s">
        <v>437</v>
      </c>
      <c r="B24" s="97" t="s">
        <v>437</v>
      </c>
      <c r="C24" s="105" t="s">
        <v>248</v>
      </c>
      <c r="D24" s="105" t="s">
        <v>248</v>
      </c>
      <c r="E24" s="119">
        <v>9</v>
      </c>
      <c r="F24" s="6" t="s">
        <v>10</v>
      </c>
      <c r="G24" s="6">
        <v>1211</v>
      </c>
      <c r="H24" s="64">
        <v>712110</v>
      </c>
      <c r="I24" s="41" t="s">
        <v>375</v>
      </c>
      <c r="J24" s="122">
        <v>978299479</v>
      </c>
      <c r="K24" s="122">
        <v>590126651.04999995</v>
      </c>
      <c r="L24" s="122">
        <v>511529016.58999997</v>
      </c>
      <c r="M24" s="88">
        <f t="shared" si="0"/>
        <v>0.60321676921796663</v>
      </c>
      <c r="N24" s="88">
        <f t="shared" si="1"/>
        <v>1.1536523479820451</v>
      </c>
    </row>
    <row r="25" spans="1:17" s="40" customFormat="1" ht="16.5" customHeight="1" x14ac:dyDescent="0.3">
      <c r="A25" s="97" t="s">
        <v>437</v>
      </c>
      <c r="B25" s="97" t="s">
        <v>437</v>
      </c>
      <c r="C25" s="105" t="s">
        <v>248</v>
      </c>
      <c r="D25" s="105" t="s">
        <v>248</v>
      </c>
      <c r="E25" s="119">
        <v>10</v>
      </c>
      <c r="F25" s="6" t="s">
        <v>11</v>
      </c>
      <c r="G25" s="6">
        <v>1212</v>
      </c>
      <c r="H25" s="64">
        <v>712120</v>
      </c>
      <c r="I25" s="41" t="s">
        <v>376</v>
      </c>
      <c r="J25" s="122">
        <v>87235323</v>
      </c>
      <c r="K25" s="122">
        <v>48437445.25</v>
      </c>
      <c r="L25" s="122">
        <v>41315997.649999999</v>
      </c>
      <c r="M25" s="88">
        <f t="shared" si="0"/>
        <v>0.55525036859208965</v>
      </c>
      <c r="N25" s="88">
        <f t="shared" si="1"/>
        <v>1.1723653791523536</v>
      </c>
    </row>
    <row r="26" spans="1:17" s="40" customFormat="1" ht="34.5" customHeight="1" x14ac:dyDescent="0.3">
      <c r="A26" s="97" t="s">
        <v>437</v>
      </c>
      <c r="B26" s="97" t="s">
        <v>437</v>
      </c>
      <c r="C26" s="105" t="s">
        <v>248</v>
      </c>
      <c r="D26" s="105" t="s">
        <v>248</v>
      </c>
      <c r="E26" s="119">
        <v>11</v>
      </c>
      <c r="F26" s="6" t="s">
        <v>12</v>
      </c>
      <c r="G26" s="6">
        <v>1213</v>
      </c>
      <c r="H26" s="64">
        <v>712131</v>
      </c>
      <c r="I26" s="124" t="s">
        <v>13</v>
      </c>
      <c r="J26" s="122">
        <v>0</v>
      </c>
      <c r="K26" s="122">
        <v>0</v>
      </c>
      <c r="L26" s="122">
        <v>0</v>
      </c>
      <c r="M26" s="88" t="str">
        <f t="shared" si="0"/>
        <v/>
      </c>
      <c r="N26" s="88" t="str">
        <f t="shared" si="1"/>
        <v/>
      </c>
    </row>
    <row r="27" spans="1:17" s="40" customFormat="1" ht="26.25" customHeight="1" x14ac:dyDescent="0.3">
      <c r="A27" s="97" t="s">
        <v>437</v>
      </c>
      <c r="B27" s="97" t="s">
        <v>437</v>
      </c>
      <c r="C27" s="105" t="s">
        <v>248</v>
      </c>
      <c r="D27" s="105" t="s">
        <v>248</v>
      </c>
      <c r="E27" s="119">
        <v>12</v>
      </c>
      <c r="F27" s="6" t="s">
        <v>12</v>
      </c>
      <c r="G27" s="6">
        <v>1213</v>
      </c>
      <c r="H27" s="64">
        <v>712133</v>
      </c>
      <c r="I27" s="124" t="s">
        <v>14</v>
      </c>
      <c r="J27" s="122">
        <v>11721355</v>
      </c>
      <c r="K27" s="122">
        <v>9523321.1600000001</v>
      </c>
      <c r="L27" s="122">
        <v>7326573.7999999998</v>
      </c>
      <c r="M27" s="88">
        <f t="shared" si="0"/>
        <v>0.81247613095926197</v>
      </c>
      <c r="N27" s="88">
        <f t="shared" si="1"/>
        <v>1.2998328304561677</v>
      </c>
    </row>
    <row r="28" spans="1:17" s="40" customFormat="1" ht="13.5" customHeight="1" x14ac:dyDescent="0.3">
      <c r="A28" s="97" t="s">
        <v>437</v>
      </c>
      <c r="B28" s="97" t="s">
        <v>437</v>
      </c>
      <c r="C28" s="105" t="s">
        <v>248</v>
      </c>
      <c r="D28" s="105" t="s">
        <v>248</v>
      </c>
      <c r="E28" s="119">
        <v>13</v>
      </c>
      <c r="F28" s="6" t="s">
        <v>12</v>
      </c>
      <c r="G28" s="6">
        <v>1213</v>
      </c>
      <c r="H28" s="64">
        <v>712190</v>
      </c>
      <c r="I28" s="41" t="s">
        <v>377</v>
      </c>
      <c r="J28" s="122">
        <v>11325729</v>
      </c>
      <c r="K28" s="122">
        <v>4391362.55</v>
      </c>
      <c r="L28" s="122">
        <v>1752523.17</v>
      </c>
      <c r="M28" s="88">
        <f t="shared" si="0"/>
        <v>0.38773332383284109</v>
      </c>
      <c r="N28" s="88">
        <f t="shared" si="1"/>
        <v>2.5057372279991026</v>
      </c>
      <c r="P28" s="42"/>
      <c r="Q28" s="43"/>
    </row>
    <row r="29" spans="1:17" ht="15.75" customHeight="1" x14ac:dyDescent="0.3">
      <c r="A29" s="97"/>
      <c r="B29" s="97" t="s">
        <v>438</v>
      </c>
      <c r="C29" s="105"/>
      <c r="D29" s="105">
        <v>112</v>
      </c>
      <c r="E29" s="119">
        <v>14</v>
      </c>
      <c r="F29" s="6" t="s">
        <v>15</v>
      </c>
      <c r="G29" s="6">
        <v>112</v>
      </c>
      <c r="H29" s="64">
        <v>713000</v>
      </c>
      <c r="I29" s="121" t="s">
        <v>452</v>
      </c>
      <c r="J29" s="120">
        <v>1703812</v>
      </c>
      <c r="K29" s="120">
        <v>2924543.41</v>
      </c>
      <c r="L29" s="120">
        <v>666659.61</v>
      </c>
      <c r="M29" s="88">
        <f t="shared" si="0"/>
        <v>1.7164707197742475</v>
      </c>
      <c r="N29" s="88">
        <f t="shared" si="1"/>
        <v>4.3868615499295061</v>
      </c>
      <c r="P29" s="42"/>
      <c r="Q29" s="43"/>
    </row>
    <row r="30" spans="1:17" ht="15.75" customHeight="1" x14ac:dyDescent="0.3">
      <c r="A30" s="97" t="s">
        <v>438</v>
      </c>
      <c r="B30" s="97" t="s">
        <v>436</v>
      </c>
      <c r="C30" s="105" t="s">
        <v>363</v>
      </c>
      <c r="D30" s="105">
        <v>112</v>
      </c>
      <c r="E30" s="119">
        <v>15</v>
      </c>
      <c r="F30" s="6" t="s">
        <v>15</v>
      </c>
      <c r="G30" s="6">
        <v>112</v>
      </c>
      <c r="H30" s="64">
        <v>713100</v>
      </c>
      <c r="I30" s="121" t="s">
        <v>16</v>
      </c>
      <c r="J30" s="122">
        <v>1703812</v>
      </c>
      <c r="K30" s="122">
        <v>2924543.41</v>
      </c>
      <c r="L30" s="122">
        <v>666659.61</v>
      </c>
      <c r="M30" s="88">
        <f t="shared" si="0"/>
        <v>1.7164707197742475</v>
      </c>
      <c r="N30" s="88">
        <f t="shared" si="1"/>
        <v>4.3868615499295061</v>
      </c>
    </row>
    <row r="31" spans="1:17" ht="15.75" customHeight="1" x14ac:dyDescent="0.3">
      <c r="A31" s="104"/>
      <c r="B31" s="104"/>
      <c r="C31" s="105"/>
      <c r="D31" s="105"/>
      <c r="E31" s="119">
        <v>16</v>
      </c>
      <c r="F31" s="6"/>
      <c r="G31" s="6">
        <v>113</v>
      </c>
      <c r="H31" s="64">
        <v>714000</v>
      </c>
      <c r="I31" s="121" t="s">
        <v>17</v>
      </c>
      <c r="J31" s="120">
        <v>136169145.50999999</v>
      </c>
      <c r="K31" s="120">
        <v>75225571.209999993</v>
      </c>
      <c r="L31" s="120">
        <v>68507822.570000008</v>
      </c>
      <c r="M31" s="88">
        <f t="shared" si="0"/>
        <v>0.55244211842744928</v>
      </c>
      <c r="N31" s="88">
        <f t="shared" si="1"/>
        <v>1.0980581251598811</v>
      </c>
    </row>
    <row r="32" spans="1:17" ht="15.75" customHeight="1" x14ac:dyDescent="0.3">
      <c r="A32" s="97"/>
      <c r="B32" s="97" t="s">
        <v>438</v>
      </c>
      <c r="C32" s="105"/>
      <c r="D32" s="105" t="s">
        <v>312</v>
      </c>
      <c r="E32" s="119">
        <v>17</v>
      </c>
      <c r="F32" s="6"/>
      <c r="G32" s="6">
        <v>113</v>
      </c>
      <c r="H32" s="64">
        <v>714100</v>
      </c>
      <c r="I32" s="121" t="s">
        <v>18</v>
      </c>
      <c r="J32" s="122">
        <v>136169145.50999999</v>
      </c>
      <c r="K32" s="122">
        <v>75225571.209999993</v>
      </c>
      <c r="L32" s="122">
        <v>68507822.570000008</v>
      </c>
      <c r="M32" s="88">
        <f t="shared" si="0"/>
        <v>0.55244211842744928</v>
      </c>
      <c r="N32" s="88">
        <f t="shared" si="1"/>
        <v>1.0980581251598811</v>
      </c>
    </row>
    <row r="33" spans="1:15" ht="15.75" customHeight="1" x14ac:dyDescent="0.3">
      <c r="A33" s="97" t="s">
        <v>438</v>
      </c>
      <c r="B33" s="97" t="s">
        <v>436</v>
      </c>
      <c r="C33" s="105" t="s">
        <v>312</v>
      </c>
      <c r="D33" s="105">
        <v>1131</v>
      </c>
      <c r="E33" s="119">
        <v>18</v>
      </c>
      <c r="F33" s="6" t="s">
        <v>19</v>
      </c>
      <c r="G33" s="6">
        <v>1131</v>
      </c>
      <c r="H33" s="119">
        <v>714110</v>
      </c>
      <c r="I33" s="125" t="s">
        <v>20</v>
      </c>
      <c r="J33" s="122">
        <v>25826787</v>
      </c>
      <c r="K33" s="122">
        <v>24435502.739999995</v>
      </c>
      <c r="L33" s="122">
        <v>21045272.539999999</v>
      </c>
      <c r="M33" s="88">
        <f t="shared" si="0"/>
        <v>0.9461301841378873</v>
      </c>
      <c r="N33" s="88">
        <f t="shared" si="1"/>
        <v>1.161092244994989</v>
      </c>
    </row>
    <row r="34" spans="1:15" ht="15.75" customHeight="1" x14ac:dyDescent="0.3">
      <c r="A34" s="97" t="s">
        <v>438</v>
      </c>
      <c r="B34" s="97" t="s">
        <v>439</v>
      </c>
      <c r="C34" s="105" t="s">
        <v>312</v>
      </c>
      <c r="D34" s="105">
        <v>1133</v>
      </c>
      <c r="E34" s="119">
        <v>19</v>
      </c>
      <c r="F34" s="6" t="s">
        <v>21</v>
      </c>
      <c r="G34" s="6">
        <v>1133</v>
      </c>
      <c r="H34" s="126">
        <v>714120</v>
      </c>
      <c r="I34" s="125" t="s">
        <v>22</v>
      </c>
      <c r="J34" s="122">
        <v>3529519</v>
      </c>
      <c r="K34" s="122">
        <v>2138528.6199999996</v>
      </c>
      <c r="L34" s="122">
        <v>1797954.39</v>
      </c>
      <c r="M34" s="88">
        <f t="shared" si="0"/>
        <v>0.60589803313142654</v>
      </c>
      <c r="N34" s="88">
        <f t="shared" si="1"/>
        <v>1.1894231755233791</v>
      </c>
    </row>
    <row r="35" spans="1:15" ht="15.75" customHeight="1" x14ac:dyDescent="0.3">
      <c r="A35" s="97" t="s">
        <v>438</v>
      </c>
      <c r="B35" s="97" t="s">
        <v>438</v>
      </c>
      <c r="C35" s="105" t="s">
        <v>312</v>
      </c>
      <c r="D35" s="105" t="s">
        <v>251</v>
      </c>
      <c r="E35" s="119">
        <v>20</v>
      </c>
      <c r="F35" s="6" t="s">
        <v>23</v>
      </c>
      <c r="G35" s="6">
        <v>11414</v>
      </c>
      <c r="H35" s="126">
        <v>714130</v>
      </c>
      <c r="I35" s="125" t="s">
        <v>24</v>
      </c>
      <c r="J35" s="122">
        <v>77346292.510000005</v>
      </c>
      <c r="K35" s="122">
        <v>40569703.159999996</v>
      </c>
      <c r="L35" s="122">
        <v>38671752.550000004</v>
      </c>
      <c r="M35" s="88">
        <f t="shared" si="0"/>
        <v>0.52452033372840445</v>
      </c>
      <c r="N35" s="88">
        <f t="shared" si="1"/>
        <v>1.0490784742053276</v>
      </c>
    </row>
    <row r="36" spans="1:15" ht="15.75" customHeight="1" x14ac:dyDescent="0.3">
      <c r="A36" s="97" t="s">
        <v>438</v>
      </c>
      <c r="B36" s="97" t="s">
        <v>438</v>
      </c>
      <c r="C36" s="105" t="s">
        <v>312</v>
      </c>
      <c r="D36" s="105">
        <v>1131</v>
      </c>
      <c r="E36" s="119">
        <v>21</v>
      </c>
      <c r="F36" s="6" t="s">
        <v>25</v>
      </c>
      <c r="G36" s="6">
        <v>1131</v>
      </c>
      <c r="H36" s="126">
        <v>714190</v>
      </c>
      <c r="I36" s="125" t="s">
        <v>26</v>
      </c>
      <c r="J36" s="122">
        <v>1057100</v>
      </c>
      <c r="K36" s="122">
        <v>3834</v>
      </c>
      <c r="L36" s="122">
        <v>0</v>
      </c>
      <c r="M36" s="88">
        <f t="shared" si="0"/>
        <v>3.6269037933970294E-3</v>
      </c>
      <c r="N36" s="88" t="str">
        <f t="shared" si="1"/>
        <v/>
      </c>
    </row>
    <row r="37" spans="1:15" ht="15.75" customHeight="1" x14ac:dyDescent="0.3">
      <c r="A37" s="97"/>
      <c r="B37" s="97" t="s">
        <v>438</v>
      </c>
      <c r="C37" s="105"/>
      <c r="D37" s="105" t="s">
        <v>251</v>
      </c>
      <c r="E37" s="119">
        <v>22</v>
      </c>
      <c r="F37" s="6" t="s">
        <v>27</v>
      </c>
      <c r="G37" s="6">
        <v>1142</v>
      </c>
      <c r="H37" s="64">
        <v>715000</v>
      </c>
      <c r="I37" s="121" t="s">
        <v>28</v>
      </c>
      <c r="J37" s="122">
        <v>700614</v>
      </c>
      <c r="K37" s="122">
        <v>1724933.4600000002</v>
      </c>
      <c r="L37" s="122">
        <v>896858.12</v>
      </c>
      <c r="M37" s="88">
        <f t="shared" si="0"/>
        <v>2.4620311041457925</v>
      </c>
      <c r="N37" s="88">
        <f t="shared" si="1"/>
        <v>1.9233069551736903</v>
      </c>
    </row>
    <row r="38" spans="1:15" ht="15.75" customHeight="1" x14ac:dyDescent="0.3">
      <c r="A38" s="97"/>
      <c r="B38" s="97" t="s">
        <v>436</v>
      </c>
      <c r="C38" s="105"/>
      <c r="D38" s="105">
        <v>1111</v>
      </c>
      <c r="E38" s="119">
        <v>23</v>
      </c>
      <c r="F38" s="6" t="s">
        <v>3</v>
      </c>
      <c r="G38" s="6">
        <v>1111</v>
      </c>
      <c r="H38" s="64">
        <v>716100</v>
      </c>
      <c r="I38" s="121" t="s">
        <v>29</v>
      </c>
      <c r="J38" s="122">
        <v>676817552</v>
      </c>
      <c r="K38" s="122">
        <v>332937321.26999998</v>
      </c>
      <c r="L38" s="122">
        <v>269370661.64999998</v>
      </c>
      <c r="M38" s="88">
        <f t="shared" si="0"/>
        <v>0.49191590892725545</v>
      </c>
      <c r="N38" s="88">
        <f t="shared" si="1"/>
        <v>1.2359821193244636</v>
      </c>
    </row>
    <row r="39" spans="1:15" ht="15.75" customHeight="1" x14ac:dyDescent="0.3">
      <c r="A39" s="97"/>
      <c r="B39" s="97" t="s">
        <v>438</v>
      </c>
      <c r="C39" s="105"/>
      <c r="D39" s="105" t="s">
        <v>251</v>
      </c>
      <c r="E39" s="119">
        <v>24</v>
      </c>
      <c r="F39" s="6" t="s">
        <v>30</v>
      </c>
      <c r="G39" s="6">
        <v>11411</v>
      </c>
      <c r="H39" s="64">
        <v>717000</v>
      </c>
      <c r="I39" s="121" t="s">
        <v>31</v>
      </c>
      <c r="J39" s="122">
        <v>4303590971.7200003</v>
      </c>
      <c r="K39" s="122">
        <v>2026573701.1700001</v>
      </c>
      <c r="L39" s="122">
        <v>1939639904.4199998</v>
      </c>
      <c r="M39" s="88">
        <f t="shared" si="0"/>
        <v>0.47090295394872222</v>
      </c>
      <c r="N39" s="88">
        <f t="shared" si="1"/>
        <v>1.0448195546770809</v>
      </c>
    </row>
    <row r="40" spans="1:15" ht="15.75" customHeight="1" x14ac:dyDescent="0.3">
      <c r="A40" s="97"/>
      <c r="B40" s="97" t="s">
        <v>436</v>
      </c>
      <c r="C40" s="105"/>
      <c r="D40" s="105">
        <v>116</v>
      </c>
      <c r="E40" s="119">
        <v>25</v>
      </c>
      <c r="F40" s="6" t="s">
        <v>32</v>
      </c>
      <c r="G40" s="6">
        <v>116</v>
      </c>
      <c r="H40" s="64">
        <v>719000</v>
      </c>
      <c r="I40" s="121" t="s">
        <v>33</v>
      </c>
      <c r="J40" s="122">
        <v>493810</v>
      </c>
      <c r="K40" s="122">
        <v>300823.53000000003</v>
      </c>
      <c r="L40" s="122">
        <v>220992.43999999997</v>
      </c>
      <c r="M40" s="88">
        <f t="shared" si="0"/>
        <v>0.6091888175614103</v>
      </c>
      <c r="N40" s="88">
        <f t="shared" si="1"/>
        <v>1.3612390089000332</v>
      </c>
    </row>
    <row r="41" spans="1:15" ht="18" customHeight="1" x14ac:dyDescent="0.3">
      <c r="A41" s="104"/>
      <c r="B41" s="104"/>
      <c r="C41" s="105"/>
      <c r="D41" s="105"/>
      <c r="E41" s="119">
        <v>26</v>
      </c>
      <c r="F41" s="6"/>
      <c r="G41" s="5"/>
      <c r="H41" s="26">
        <v>720000</v>
      </c>
      <c r="I41" s="39" t="s">
        <v>34</v>
      </c>
      <c r="J41" s="86">
        <v>1425470023.77</v>
      </c>
      <c r="K41" s="86">
        <v>574699116.79999995</v>
      </c>
      <c r="L41" s="86">
        <v>576564382.17000008</v>
      </c>
      <c r="M41" s="88">
        <f t="shared" si="0"/>
        <v>0.40316464549711767</v>
      </c>
      <c r="N41" s="88">
        <f t="shared" si="1"/>
        <v>0.99676486195179126</v>
      </c>
      <c r="O41" s="37"/>
    </row>
    <row r="42" spans="1:15" ht="27" customHeight="1" x14ac:dyDescent="0.3">
      <c r="A42" s="104"/>
      <c r="B42" s="104"/>
      <c r="C42" s="105"/>
      <c r="D42" s="105" t="s">
        <v>35</v>
      </c>
      <c r="E42" s="119">
        <v>27</v>
      </c>
      <c r="F42" s="6"/>
      <c r="G42" s="5"/>
      <c r="H42" s="127">
        <v>721000</v>
      </c>
      <c r="I42" s="65" t="s">
        <v>36</v>
      </c>
      <c r="J42" s="122">
        <v>458029068</v>
      </c>
      <c r="K42" s="122">
        <v>114089188.84999999</v>
      </c>
      <c r="L42" s="122">
        <v>169238690.79000002</v>
      </c>
      <c r="M42" s="88">
        <f t="shared" si="0"/>
        <v>0.2490872235427643</v>
      </c>
      <c r="N42" s="88">
        <f t="shared" si="1"/>
        <v>0.67413183307809721</v>
      </c>
      <c r="O42" s="37"/>
    </row>
    <row r="43" spans="1:15" ht="13.5" customHeight="1" x14ac:dyDescent="0.3">
      <c r="A43" s="97"/>
      <c r="B43" s="97" t="s">
        <v>440</v>
      </c>
      <c r="C43" s="105"/>
      <c r="D43" s="105" t="s">
        <v>247</v>
      </c>
      <c r="E43" s="119">
        <v>28</v>
      </c>
      <c r="F43" s="6"/>
      <c r="G43" s="5"/>
      <c r="H43" s="64">
        <v>721100</v>
      </c>
      <c r="I43" s="65" t="s">
        <v>37</v>
      </c>
      <c r="J43" s="122">
        <v>396950151</v>
      </c>
      <c r="K43" s="122">
        <v>104570662.92</v>
      </c>
      <c r="L43" s="122">
        <v>155103820.80000001</v>
      </c>
      <c r="M43" s="88">
        <f t="shared" si="0"/>
        <v>0.26343525164700088</v>
      </c>
      <c r="N43" s="88">
        <f t="shared" si="1"/>
        <v>0.67419785264245402</v>
      </c>
    </row>
    <row r="44" spans="1:15" ht="13.5" customHeight="1" x14ac:dyDescent="0.3">
      <c r="A44" s="104"/>
      <c r="B44" s="104"/>
      <c r="C44" s="105"/>
      <c r="D44" s="105"/>
      <c r="E44" s="119">
        <v>29</v>
      </c>
      <c r="F44" s="6"/>
      <c r="G44" s="5"/>
      <c r="H44" s="64">
        <v>721110</v>
      </c>
      <c r="I44" s="128" t="s">
        <v>378</v>
      </c>
      <c r="J44" s="122">
        <v>51785649</v>
      </c>
      <c r="K44" s="122">
        <v>12212608.209999999</v>
      </c>
      <c r="L44" s="122">
        <v>42609975.32</v>
      </c>
      <c r="M44" s="88">
        <f t="shared" si="0"/>
        <v>0.23582997308771778</v>
      </c>
      <c r="N44" s="88">
        <f t="shared" si="1"/>
        <v>0.28661382970263588</v>
      </c>
    </row>
    <row r="45" spans="1:15" ht="15.6" x14ac:dyDescent="0.3">
      <c r="A45" s="97" t="s">
        <v>440</v>
      </c>
      <c r="B45" s="97" t="s">
        <v>440</v>
      </c>
      <c r="C45" s="105" t="s">
        <v>247</v>
      </c>
      <c r="D45" s="105">
        <v>1412</v>
      </c>
      <c r="E45" s="119">
        <v>30</v>
      </c>
      <c r="F45" s="6" t="s">
        <v>38</v>
      </c>
      <c r="G45" s="44">
        <v>1412</v>
      </c>
      <c r="H45" s="64">
        <v>721111</v>
      </c>
      <c r="I45" s="129" t="s">
        <v>379</v>
      </c>
      <c r="J45" s="122">
        <v>31619314</v>
      </c>
      <c r="K45" s="122">
        <v>79280.850000000006</v>
      </c>
      <c r="L45" s="122">
        <v>31787673.739999998</v>
      </c>
      <c r="M45" s="88">
        <f t="shared" si="0"/>
        <v>2.507355156408517E-3</v>
      </c>
      <c r="N45" s="88">
        <f t="shared" si="1"/>
        <v>2.4940752396183366E-3</v>
      </c>
    </row>
    <row r="46" spans="1:15" ht="15" customHeight="1" x14ac:dyDescent="0.3">
      <c r="A46" s="97" t="s">
        <v>440</v>
      </c>
      <c r="B46" s="97" t="s">
        <v>440</v>
      </c>
      <c r="C46" s="105" t="s">
        <v>247</v>
      </c>
      <c r="D46" s="105" t="s">
        <v>291</v>
      </c>
      <c r="E46" s="119">
        <v>31</v>
      </c>
      <c r="F46" s="6" t="s">
        <v>40</v>
      </c>
      <c r="G46" s="44">
        <v>1421</v>
      </c>
      <c r="H46" s="64">
        <v>721120</v>
      </c>
      <c r="I46" s="128" t="s">
        <v>380</v>
      </c>
      <c r="J46" s="122">
        <v>33783211</v>
      </c>
      <c r="K46" s="122">
        <v>15626225.089999998</v>
      </c>
      <c r="L46" s="122">
        <v>14542037.27</v>
      </c>
      <c r="M46" s="88">
        <f t="shared" si="0"/>
        <v>0.46254410482177072</v>
      </c>
      <c r="N46" s="88">
        <f t="shared" si="1"/>
        <v>1.0745554285049634</v>
      </c>
    </row>
    <row r="47" spans="1:15" ht="26.25" customHeight="1" x14ac:dyDescent="0.3">
      <c r="A47" s="97" t="s">
        <v>440</v>
      </c>
      <c r="B47" s="97" t="s">
        <v>440</v>
      </c>
      <c r="C47" s="105" t="s">
        <v>247</v>
      </c>
      <c r="D47" s="105" t="s">
        <v>290</v>
      </c>
      <c r="E47" s="119">
        <v>32</v>
      </c>
      <c r="F47" s="6" t="s">
        <v>41</v>
      </c>
      <c r="G47" s="44">
        <v>14412</v>
      </c>
      <c r="H47" s="64">
        <v>721191</v>
      </c>
      <c r="I47" s="128" t="s">
        <v>381</v>
      </c>
      <c r="J47" s="122">
        <v>300100</v>
      </c>
      <c r="K47" s="122">
        <v>1725</v>
      </c>
      <c r="L47" s="122">
        <v>9688</v>
      </c>
      <c r="M47" s="88">
        <f t="shared" si="0"/>
        <v>5.74808397200933E-3</v>
      </c>
      <c r="N47" s="88">
        <f t="shared" si="1"/>
        <v>0.17805532617671346</v>
      </c>
    </row>
    <row r="48" spans="1:15" ht="22.8" x14ac:dyDescent="0.3">
      <c r="A48" s="97" t="s">
        <v>440</v>
      </c>
      <c r="B48" s="97" t="s">
        <v>441</v>
      </c>
      <c r="C48" s="105" t="s">
        <v>247</v>
      </c>
      <c r="D48" s="105" t="s">
        <v>276</v>
      </c>
      <c r="E48" s="119">
        <v>33</v>
      </c>
      <c r="F48" s="6" t="s">
        <v>43</v>
      </c>
      <c r="G48" s="44" t="s">
        <v>42</v>
      </c>
      <c r="H48" s="64">
        <v>721192</v>
      </c>
      <c r="I48" s="130" t="s">
        <v>382</v>
      </c>
      <c r="J48" s="122">
        <v>298465416</v>
      </c>
      <c r="K48" s="122">
        <v>76607393.510000005</v>
      </c>
      <c r="L48" s="122">
        <v>97489140.859999999</v>
      </c>
      <c r="M48" s="88">
        <f t="shared" si="0"/>
        <v>0.25667092200055769</v>
      </c>
      <c r="N48" s="88">
        <f t="shared" si="1"/>
        <v>0.78580437609982245</v>
      </c>
    </row>
    <row r="49" spans="1:18" ht="14.25" customHeight="1" x14ac:dyDescent="0.3">
      <c r="A49" s="97"/>
      <c r="B49" s="97" t="s">
        <v>438</v>
      </c>
      <c r="C49" s="105"/>
      <c r="D49" s="105" t="s">
        <v>251</v>
      </c>
      <c r="E49" s="119">
        <v>34</v>
      </c>
      <c r="F49" s="6"/>
      <c r="G49" s="45"/>
      <c r="H49" s="87">
        <v>721200</v>
      </c>
      <c r="I49" s="131" t="s">
        <v>44</v>
      </c>
      <c r="J49" s="122">
        <v>22302823</v>
      </c>
      <c r="K49" s="122">
        <v>8198968.5500000007</v>
      </c>
      <c r="L49" s="122">
        <v>8316421.1600000001</v>
      </c>
      <c r="M49" s="88">
        <f t="shared" si="0"/>
        <v>0.36762021336940176</v>
      </c>
      <c r="N49" s="88">
        <f t="shared" si="1"/>
        <v>0.9858770247754024</v>
      </c>
    </row>
    <row r="50" spans="1:18" ht="15" customHeight="1" x14ac:dyDescent="0.3">
      <c r="A50" s="97" t="s">
        <v>438</v>
      </c>
      <c r="B50" s="97" t="s">
        <v>440</v>
      </c>
      <c r="C50" s="105" t="s">
        <v>251</v>
      </c>
      <c r="D50" s="105" t="s">
        <v>289</v>
      </c>
      <c r="E50" s="119">
        <v>35</v>
      </c>
      <c r="F50" s="6" t="s">
        <v>39</v>
      </c>
      <c r="G50" s="45">
        <v>1415</v>
      </c>
      <c r="H50" s="87">
        <v>721214</v>
      </c>
      <c r="I50" s="132" t="s">
        <v>330</v>
      </c>
      <c r="J50" s="122">
        <v>270100</v>
      </c>
      <c r="K50" s="122">
        <v>0</v>
      </c>
      <c r="L50" s="122">
        <v>0</v>
      </c>
      <c r="M50" s="88">
        <f t="shared" si="0"/>
        <v>0</v>
      </c>
      <c r="N50" s="88" t="str">
        <f t="shared" si="1"/>
        <v/>
      </c>
    </row>
    <row r="51" spans="1:18" ht="19.5" customHeight="1" x14ac:dyDescent="0.3">
      <c r="A51" s="97"/>
      <c r="B51" s="97" t="s">
        <v>442</v>
      </c>
      <c r="C51" s="105"/>
      <c r="D51" s="105" t="s">
        <v>258</v>
      </c>
      <c r="E51" s="119">
        <v>36</v>
      </c>
      <c r="F51" s="6" t="s">
        <v>45</v>
      </c>
      <c r="G51" s="45">
        <v>1411</v>
      </c>
      <c r="H51" s="87">
        <v>721300</v>
      </c>
      <c r="I51" s="131" t="s">
        <v>46</v>
      </c>
      <c r="J51" s="122">
        <v>1426941</v>
      </c>
      <c r="K51" s="122">
        <v>305802.12</v>
      </c>
      <c r="L51" s="122">
        <v>440968.95999999996</v>
      </c>
      <c r="M51" s="88">
        <f t="shared" si="0"/>
        <v>0.21430607151942513</v>
      </c>
      <c r="N51" s="88">
        <f t="shared" si="1"/>
        <v>0.69347765430020292</v>
      </c>
    </row>
    <row r="52" spans="1:18" ht="14.25" customHeight="1" x14ac:dyDescent="0.3">
      <c r="A52" s="97"/>
      <c r="B52" s="97" t="s">
        <v>440</v>
      </c>
      <c r="C52" s="105"/>
      <c r="D52" s="105" t="s">
        <v>258</v>
      </c>
      <c r="E52" s="119">
        <v>37</v>
      </c>
      <c r="F52" s="6" t="s">
        <v>45</v>
      </c>
      <c r="G52" s="45">
        <v>1411</v>
      </c>
      <c r="H52" s="87">
        <v>721400</v>
      </c>
      <c r="I52" s="131" t="s">
        <v>47</v>
      </c>
      <c r="J52" s="122">
        <v>19000</v>
      </c>
      <c r="K52" s="122">
        <v>15610.85</v>
      </c>
      <c r="L52" s="122">
        <v>1709</v>
      </c>
      <c r="M52" s="88">
        <f t="shared" si="0"/>
        <v>0.82162368421052634</v>
      </c>
      <c r="N52" s="88">
        <f t="shared" si="1"/>
        <v>9.1344938560561726</v>
      </c>
    </row>
    <row r="53" spans="1:18" ht="15.75" customHeight="1" x14ac:dyDescent="0.3">
      <c r="A53" s="97"/>
      <c r="B53" s="97"/>
      <c r="C53" s="105"/>
      <c r="D53" s="105">
        <v>4222</v>
      </c>
      <c r="E53" s="119">
        <v>38</v>
      </c>
      <c r="F53" s="6" t="s">
        <v>48</v>
      </c>
      <c r="G53" s="45">
        <v>4222</v>
      </c>
      <c r="H53" s="87">
        <v>721500</v>
      </c>
      <c r="I53" s="131" t="s">
        <v>49</v>
      </c>
      <c r="J53" s="122">
        <v>55600</v>
      </c>
      <c r="K53" s="122">
        <v>10112.44</v>
      </c>
      <c r="L53" s="122">
        <v>3181.2799999999997</v>
      </c>
      <c r="M53" s="88">
        <f t="shared" si="0"/>
        <v>0.18187841726618706</v>
      </c>
      <c r="N53" s="88">
        <f t="shared" si="1"/>
        <v>3.1787330885681238</v>
      </c>
    </row>
    <row r="54" spans="1:18" ht="15.75" customHeight="1" x14ac:dyDescent="0.3">
      <c r="A54" s="97" t="s">
        <v>443</v>
      </c>
      <c r="B54" s="97"/>
      <c r="C54" s="105"/>
      <c r="D54" s="105" t="s">
        <v>275</v>
      </c>
      <c r="E54" s="119">
        <v>39</v>
      </c>
      <c r="F54" s="6"/>
      <c r="G54" s="45"/>
      <c r="H54" s="87">
        <v>721600</v>
      </c>
      <c r="I54" s="131" t="s">
        <v>50</v>
      </c>
      <c r="J54" s="122">
        <v>1239717</v>
      </c>
      <c r="K54" s="122">
        <v>988031.97</v>
      </c>
      <c r="L54" s="122">
        <v>5372525.2600000007</v>
      </c>
      <c r="M54" s="88">
        <f t="shared" si="0"/>
        <v>0.79698186763592016</v>
      </c>
      <c r="N54" s="88">
        <f t="shared" si="1"/>
        <v>0.18390457414061556</v>
      </c>
    </row>
    <row r="55" spans="1:18" ht="15.75" customHeight="1" x14ac:dyDescent="0.3">
      <c r="A55" s="97" t="s">
        <v>443</v>
      </c>
      <c r="B55" s="97" t="s">
        <v>443</v>
      </c>
      <c r="C55" s="105" t="s">
        <v>275</v>
      </c>
      <c r="D55" s="105" t="s">
        <v>275</v>
      </c>
      <c r="E55" s="119">
        <v>40</v>
      </c>
      <c r="F55" s="6" t="s">
        <v>52</v>
      </c>
      <c r="G55" s="45" t="s">
        <v>51</v>
      </c>
      <c r="H55" s="87">
        <v>721611</v>
      </c>
      <c r="I55" s="130" t="s">
        <v>331</v>
      </c>
      <c r="J55" s="122">
        <v>232354</v>
      </c>
      <c r="K55" s="122">
        <v>73294.5</v>
      </c>
      <c r="L55" s="122">
        <v>203650.4</v>
      </c>
      <c r="M55" s="88">
        <f t="shared" si="0"/>
        <v>0.31544324608141028</v>
      </c>
      <c r="N55" s="88">
        <f t="shared" si="1"/>
        <v>0.35990354057738166</v>
      </c>
    </row>
    <row r="56" spans="1:18" ht="15.75" customHeight="1" x14ac:dyDescent="0.3">
      <c r="A56" s="97" t="s">
        <v>441</v>
      </c>
      <c r="B56" s="97" t="s">
        <v>443</v>
      </c>
      <c r="C56" s="105" t="s">
        <v>275</v>
      </c>
      <c r="D56" s="105" t="s">
        <v>298</v>
      </c>
      <c r="E56" s="119">
        <v>41</v>
      </c>
      <c r="F56" s="6" t="s">
        <v>54</v>
      </c>
      <c r="G56" s="45" t="s">
        <v>53</v>
      </c>
      <c r="H56" s="87">
        <v>721612</v>
      </c>
      <c r="I56" s="130" t="s">
        <v>332</v>
      </c>
      <c r="J56" s="122">
        <v>150</v>
      </c>
      <c r="K56" s="122">
        <v>160</v>
      </c>
      <c r="L56" s="122">
        <v>160</v>
      </c>
      <c r="M56" s="88">
        <f t="shared" si="0"/>
        <v>1.0666666666666667</v>
      </c>
      <c r="N56" s="88">
        <f t="shared" si="1"/>
        <v>1</v>
      </c>
      <c r="P56" s="46"/>
      <c r="Q56" s="47"/>
      <c r="R56" s="48"/>
    </row>
    <row r="57" spans="1:18" ht="15.75" customHeight="1" x14ac:dyDescent="0.3">
      <c r="A57" s="97" t="s">
        <v>441</v>
      </c>
      <c r="B57" s="97" t="s">
        <v>443</v>
      </c>
      <c r="C57" s="105" t="s">
        <v>275</v>
      </c>
      <c r="D57" s="105" t="s">
        <v>298</v>
      </c>
      <c r="E57" s="119">
        <v>42</v>
      </c>
      <c r="F57" s="6" t="s">
        <v>54</v>
      </c>
      <c r="G57" s="45" t="s">
        <v>53</v>
      </c>
      <c r="H57" s="87">
        <v>721613</v>
      </c>
      <c r="I57" s="130" t="s">
        <v>333</v>
      </c>
      <c r="J57" s="122">
        <v>326000</v>
      </c>
      <c r="K57" s="122">
        <v>910648.23</v>
      </c>
      <c r="L57" s="122">
        <v>5164602.8600000003</v>
      </c>
      <c r="M57" s="88">
        <f t="shared" si="0"/>
        <v>2.7933994785276073</v>
      </c>
      <c r="N57" s="88"/>
      <c r="P57" s="46"/>
      <c r="Q57" s="47"/>
      <c r="R57" s="48"/>
    </row>
    <row r="58" spans="1:18" ht="15.75" customHeight="1" x14ac:dyDescent="0.3">
      <c r="A58" s="97" t="s">
        <v>443</v>
      </c>
      <c r="B58" s="97" t="s">
        <v>443</v>
      </c>
      <c r="C58" s="105" t="s">
        <v>275</v>
      </c>
      <c r="D58" s="105" t="s">
        <v>275</v>
      </c>
      <c r="E58" s="119">
        <v>43</v>
      </c>
      <c r="F58" s="6" t="s">
        <v>52</v>
      </c>
      <c r="G58" s="45" t="s">
        <v>383</v>
      </c>
      <c r="H58" s="87">
        <v>721614</v>
      </c>
      <c r="I58" s="130" t="s">
        <v>334</v>
      </c>
      <c r="J58" s="122">
        <v>489213</v>
      </c>
      <c r="K58" s="122">
        <v>3929</v>
      </c>
      <c r="L58" s="122">
        <v>3720</v>
      </c>
      <c r="M58" s="88">
        <f t="shared" si="0"/>
        <v>8.0312665444295227E-3</v>
      </c>
      <c r="N58" s="88">
        <f t="shared" si="1"/>
        <v>1.0561827956989247</v>
      </c>
      <c r="P58" s="46"/>
      <c r="Q58" s="47"/>
      <c r="R58" s="48"/>
    </row>
    <row r="59" spans="1:18" ht="15.75" customHeight="1" x14ac:dyDescent="0.3">
      <c r="A59" s="97" t="s">
        <v>443</v>
      </c>
      <c r="B59" s="97" t="s">
        <v>443</v>
      </c>
      <c r="C59" s="105" t="s">
        <v>275</v>
      </c>
      <c r="D59" s="105" t="s">
        <v>275</v>
      </c>
      <c r="E59" s="119">
        <v>44</v>
      </c>
      <c r="F59" s="6" t="s">
        <v>52</v>
      </c>
      <c r="G59" s="45" t="s">
        <v>383</v>
      </c>
      <c r="H59" s="87">
        <v>721615</v>
      </c>
      <c r="I59" s="130" t="s">
        <v>335</v>
      </c>
      <c r="J59" s="122">
        <v>1000</v>
      </c>
      <c r="K59" s="122">
        <v>0</v>
      </c>
      <c r="L59" s="122">
        <v>10</v>
      </c>
      <c r="M59" s="88">
        <f t="shared" si="0"/>
        <v>0</v>
      </c>
      <c r="N59" s="88"/>
      <c r="P59" s="46"/>
      <c r="Q59" s="47"/>
      <c r="R59" s="48"/>
    </row>
    <row r="60" spans="1:18" ht="22.8" x14ac:dyDescent="0.3">
      <c r="A60" s="97"/>
      <c r="B60" s="97" t="s">
        <v>440</v>
      </c>
      <c r="C60" s="105"/>
      <c r="D60" s="105" t="s">
        <v>291</v>
      </c>
      <c r="E60" s="119">
        <v>45</v>
      </c>
      <c r="F60" s="6" t="s">
        <v>55</v>
      </c>
      <c r="G60" s="45">
        <v>1422</v>
      </c>
      <c r="H60" s="87">
        <v>721700</v>
      </c>
      <c r="I60" s="131" t="s">
        <v>56</v>
      </c>
      <c r="J60" s="122">
        <v>36034836</v>
      </c>
      <c r="K60" s="122">
        <v>0</v>
      </c>
      <c r="L60" s="122">
        <v>64.33</v>
      </c>
      <c r="M60" s="88">
        <f t="shared" si="0"/>
        <v>0</v>
      </c>
      <c r="N60" s="88">
        <f t="shared" si="1"/>
        <v>0</v>
      </c>
      <c r="P60" s="46"/>
      <c r="Q60" s="47"/>
      <c r="R60" s="48"/>
    </row>
    <row r="61" spans="1:18" ht="24.75" customHeight="1" x14ac:dyDescent="0.3">
      <c r="A61" s="104"/>
      <c r="B61" s="104"/>
      <c r="C61" s="105"/>
      <c r="D61" s="105" t="s">
        <v>35</v>
      </c>
      <c r="E61" s="119">
        <v>46</v>
      </c>
      <c r="F61" s="6"/>
      <c r="G61" s="49"/>
      <c r="H61" s="87">
        <v>722000</v>
      </c>
      <c r="I61" s="131" t="s">
        <v>57</v>
      </c>
      <c r="J61" s="120">
        <v>916929772.7700001</v>
      </c>
      <c r="K61" s="120">
        <v>431440439.37999994</v>
      </c>
      <c r="L61" s="120">
        <v>383520355.68000007</v>
      </c>
      <c r="M61" s="88">
        <f t="shared" si="0"/>
        <v>0.47052724449838662</v>
      </c>
      <c r="N61" s="88">
        <f t="shared" si="1"/>
        <v>1.1249479538446798</v>
      </c>
      <c r="O61" s="37"/>
    </row>
    <row r="62" spans="1:18" ht="14.25" customHeight="1" x14ac:dyDescent="0.3">
      <c r="A62" s="97"/>
      <c r="B62" s="97" t="s">
        <v>440</v>
      </c>
      <c r="C62" s="105"/>
      <c r="D62" s="105" t="s">
        <v>291</v>
      </c>
      <c r="E62" s="119">
        <v>47</v>
      </c>
      <c r="F62" s="6" t="s">
        <v>58</v>
      </c>
      <c r="G62" s="45">
        <v>1146</v>
      </c>
      <c r="H62" s="87">
        <v>722100</v>
      </c>
      <c r="I62" s="131" t="s">
        <v>59</v>
      </c>
      <c r="J62" s="122">
        <v>47500833</v>
      </c>
      <c r="K62" s="122">
        <v>22201037.52</v>
      </c>
      <c r="L62" s="122">
        <v>21134475.460000001</v>
      </c>
      <c r="M62" s="88">
        <f t="shared" si="0"/>
        <v>0.4673820671734325</v>
      </c>
      <c r="N62" s="88">
        <f t="shared" si="1"/>
        <v>1.0504655089272794</v>
      </c>
    </row>
    <row r="63" spans="1:18" ht="14.25" customHeight="1" x14ac:dyDescent="0.3">
      <c r="A63" s="97"/>
      <c r="B63" s="97" t="s">
        <v>440</v>
      </c>
      <c r="C63" s="105"/>
      <c r="D63" s="105" t="s">
        <v>291</v>
      </c>
      <c r="E63" s="119">
        <v>48</v>
      </c>
      <c r="F63" s="6" t="s">
        <v>55</v>
      </c>
      <c r="G63" s="45">
        <v>1422</v>
      </c>
      <c r="H63" s="87">
        <v>722200</v>
      </c>
      <c r="I63" s="131" t="s">
        <v>60</v>
      </c>
      <c r="J63" s="122">
        <v>33391862</v>
      </c>
      <c r="K63" s="122">
        <v>15857341.619999999</v>
      </c>
      <c r="L63" s="122">
        <v>15277911.73</v>
      </c>
      <c r="M63" s="88">
        <f t="shared" si="0"/>
        <v>0.4748864145401655</v>
      </c>
      <c r="N63" s="88">
        <f t="shared" si="1"/>
        <v>1.0379259875459432</v>
      </c>
    </row>
    <row r="64" spans="1:18" ht="14.25" customHeight="1" x14ac:dyDescent="0.3">
      <c r="A64" s="97"/>
      <c r="B64" s="97" t="s">
        <v>440</v>
      </c>
      <c r="C64" s="105"/>
      <c r="D64" s="105" t="s">
        <v>291</v>
      </c>
      <c r="E64" s="119">
        <v>49</v>
      </c>
      <c r="F64" s="6" t="s">
        <v>55</v>
      </c>
      <c r="G64" s="45">
        <v>1422</v>
      </c>
      <c r="H64" s="87">
        <v>722300</v>
      </c>
      <c r="I64" s="131" t="s">
        <v>61</v>
      </c>
      <c r="J64" s="122">
        <v>58613886</v>
      </c>
      <c r="K64" s="122">
        <v>38308133.829999991</v>
      </c>
      <c r="L64" s="122">
        <v>35428941.200000003</v>
      </c>
      <c r="M64" s="88">
        <f t="shared" si="0"/>
        <v>0.65356754933464045</v>
      </c>
      <c r="N64" s="88">
        <f t="shared" si="1"/>
        <v>1.0812666857230266</v>
      </c>
    </row>
    <row r="65" spans="1:17" ht="14.25" customHeight="1" x14ac:dyDescent="0.3">
      <c r="A65" s="97"/>
      <c r="B65" s="97" t="s">
        <v>440</v>
      </c>
      <c r="C65" s="105"/>
      <c r="D65" s="105" t="s">
        <v>291</v>
      </c>
      <c r="E65" s="119">
        <v>50</v>
      </c>
      <c r="F65" s="6" t="s">
        <v>55</v>
      </c>
      <c r="G65" s="45">
        <v>1422</v>
      </c>
      <c r="H65" s="87">
        <v>722400</v>
      </c>
      <c r="I65" s="131" t="s">
        <v>62</v>
      </c>
      <c r="J65" s="122">
        <v>371102299.63999999</v>
      </c>
      <c r="K65" s="122">
        <v>157195114.90999997</v>
      </c>
      <c r="L65" s="122">
        <v>140993095.53</v>
      </c>
      <c r="M65" s="88">
        <f t="shared" si="0"/>
        <v>0.4235897084509912</v>
      </c>
      <c r="N65" s="88">
        <f t="shared" si="1"/>
        <v>1.1149135659380751</v>
      </c>
    </row>
    <row r="66" spans="1:17" ht="14.25" customHeight="1" x14ac:dyDescent="0.3">
      <c r="A66" s="97"/>
      <c r="B66" s="97" t="s">
        <v>440</v>
      </c>
      <c r="C66" s="105"/>
      <c r="D66" s="105" t="s">
        <v>291</v>
      </c>
      <c r="E66" s="119">
        <v>51</v>
      </c>
      <c r="F66" s="6" t="s">
        <v>55</v>
      </c>
      <c r="G66" s="45">
        <v>1422</v>
      </c>
      <c r="H66" s="87">
        <v>722500</v>
      </c>
      <c r="I66" s="131" t="s">
        <v>63</v>
      </c>
      <c r="J66" s="122">
        <v>216981114.80000001</v>
      </c>
      <c r="K66" s="122">
        <v>109588363.09</v>
      </c>
      <c r="L66" s="122">
        <v>88478651.120000005</v>
      </c>
      <c r="M66" s="88">
        <f t="shared" si="0"/>
        <v>0.50505945271325525</v>
      </c>
      <c r="N66" s="88">
        <f t="shared" si="1"/>
        <v>1.2385853728869549</v>
      </c>
    </row>
    <row r="67" spans="1:17" ht="26.25" customHeight="1" x14ac:dyDescent="0.3">
      <c r="A67" s="97"/>
      <c r="B67" s="97" t="s">
        <v>440</v>
      </c>
      <c r="C67" s="105"/>
      <c r="D67" s="105" t="s">
        <v>291</v>
      </c>
      <c r="E67" s="119">
        <v>52</v>
      </c>
      <c r="F67" s="6" t="s">
        <v>55</v>
      </c>
      <c r="G67" s="45">
        <v>1422</v>
      </c>
      <c r="H67" s="87">
        <v>722600</v>
      </c>
      <c r="I67" s="131" t="s">
        <v>64</v>
      </c>
      <c r="J67" s="122">
        <v>117848141.33</v>
      </c>
      <c r="K67" s="122">
        <v>55443985.520000003</v>
      </c>
      <c r="L67" s="122">
        <v>52674396.109999999</v>
      </c>
      <c r="M67" s="88">
        <f t="shared" si="0"/>
        <v>0.47046974941034486</v>
      </c>
      <c r="N67" s="88">
        <f t="shared" si="1"/>
        <v>1.0525794240567328</v>
      </c>
    </row>
    <row r="68" spans="1:17" ht="12.75" customHeight="1" x14ac:dyDescent="0.3">
      <c r="A68" s="97"/>
      <c r="B68" s="97" t="s">
        <v>440</v>
      </c>
      <c r="C68" s="105"/>
      <c r="D68" s="105" t="s">
        <v>290</v>
      </c>
      <c r="E68" s="119">
        <v>53</v>
      </c>
      <c r="F68" s="7" t="s">
        <v>65</v>
      </c>
      <c r="G68" s="50">
        <v>1452</v>
      </c>
      <c r="H68" s="133">
        <v>722700</v>
      </c>
      <c r="I68" s="134" t="s">
        <v>66</v>
      </c>
      <c r="J68" s="122">
        <v>71491636</v>
      </c>
      <c r="K68" s="122">
        <v>32846462.890000001</v>
      </c>
      <c r="L68" s="122">
        <v>29532884.530000001</v>
      </c>
      <c r="M68" s="88">
        <f t="shared" si="0"/>
        <v>0.45944483477759551</v>
      </c>
      <c r="N68" s="88">
        <f t="shared" si="1"/>
        <v>1.1121996179084372</v>
      </c>
    </row>
    <row r="69" spans="1:17" ht="18" customHeight="1" x14ac:dyDescent="0.3">
      <c r="A69" s="97" t="s">
        <v>440</v>
      </c>
      <c r="B69" s="97" t="s">
        <v>441</v>
      </c>
      <c r="C69" s="105" t="s">
        <v>290</v>
      </c>
      <c r="D69" s="105" t="s">
        <v>277</v>
      </c>
      <c r="E69" s="119">
        <v>54</v>
      </c>
      <c r="F69" s="7" t="s">
        <v>43</v>
      </c>
      <c r="G69" s="50" t="s">
        <v>42</v>
      </c>
      <c r="H69" s="133">
        <v>722731</v>
      </c>
      <c r="I69" s="130" t="s">
        <v>336</v>
      </c>
      <c r="J69" s="122">
        <v>1000</v>
      </c>
      <c r="K69" s="122">
        <v>144037.49</v>
      </c>
      <c r="L69" s="122">
        <v>163725</v>
      </c>
      <c r="M69" s="88">
        <f t="shared" si="0"/>
        <v>144.03748999999999</v>
      </c>
      <c r="N69" s="88">
        <f t="shared" si="1"/>
        <v>0.8797525729118949</v>
      </c>
    </row>
    <row r="70" spans="1:17" ht="18" customHeight="1" x14ac:dyDescent="0.3">
      <c r="A70" s="97" t="s">
        <v>440</v>
      </c>
      <c r="B70" s="97" t="s">
        <v>440</v>
      </c>
      <c r="C70" s="105" t="s">
        <v>290</v>
      </c>
      <c r="D70" s="105" t="s">
        <v>290</v>
      </c>
      <c r="E70" s="119">
        <v>55</v>
      </c>
      <c r="F70" s="7" t="s">
        <v>67</v>
      </c>
      <c r="G70" s="50">
        <v>14412</v>
      </c>
      <c r="H70" s="133">
        <v>722751</v>
      </c>
      <c r="I70" s="130" t="s">
        <v>337</v>
      </c>
      <c r="J70" s="122">
        <v>904500</v>
      </c>
      <c r="K70" s="122">
        <v>6497784.04</v>
      </c>
      <c r="L70" s="122">
        <v>4274151.37</v>
      </c>
      <c r="M70" s="88">
        <f t="shared" si="0"/>
        <v>7.1838408402432288</v>
      </c>
      <c r="N70" s="88">
        <f t="shared" si="1"/>
        <v>1.520251268031249</v>
      </c>
    </row>
    <row r="71" spans="1:17" s="40" customFormat="1" ht="15.75" customHeight="1" x14ac:dyDescent="0.3">
      <c r="A71" s="97"/>
      <c r="B71" s="97" t="s">
        <v>440</v>
      </c>
      <c r="C71" s="105"/>
      <c r="D71" s="105">
        <v>143</v>
      </c>
      <c r="E71" s="119">
        <v>56</v>
      </c>
      <c r="F71" s="7" t="s">
        <v>67</v>
      </c>
      <c r="G71" s="50">
        <v>143</v>
      </c>
      <c r="H71" s="87">
        <v>723000</v>
      </c>
      <c r="I71" s="131" t="s">
        <v>68</v>
      </c>
      <c r="J71" s="122">
        <v>50170138</v>
      </c>
      <c r="K71" s="122">
        <v>29101771.370000001</v>
      </c>
      <c r="L71" s="122">
        <v>23747424.369999997</v>
      </c>
      <c r="M71" s="161">
        <f t="shared" si="0"/>
        <v>0.58006161693236724</v>
      </c>
      <c r="N71" s="161">
        <f t="shared" si="1"/>
        <v>1.2254706412188483</v>
      </c>
      <c r="O71" s="51"/>
    </row>
    <row r="72" spans="1:17" ht="15.75" customHeight="1" x14ac:dyDescent="0.3">
      <c r="A72" s="97"/>
      <c r="B72" s="97" t="s">
        <v>440</v>
      </c>
      <c r="C72" s="105"/>
      <c r="D72" s="105" t="s">
        <v>313</v>
      </c>
      <c r="E72" s="119">
        <v>57</v>
      </c>
      <c r="F72" s="6" t="s">
        <v>65</v>
      </c>
      <c r="G72" s="45">
        <v>1452</v>
      </c>
      <c r="H72" s="87">
        <v>777000</v>
      </c>
      <c r="I72" s="131" t="s">
        <v>69</v>
      </c>
      <c r="J72" s="122">
        <v>341045</v>
      </c>
      <c r="K72" s="122">
        <v>67717.2</v>
      </c>
      <c r="L72" s="122">
        <v>57911.33</v>
      </c>
      <c r="M72" s="88">
        <f t="shared" si="0"/>
        <v>0.19855796155932501</v>
      </c>
      <c r="N72" s="88">
        <f t="shared" si="1"/>
        <v>1.1693255879289941</v>
      </c>
      <c r="O72" s="37"/>
    </row>
    <row r="73" spans="1:17" s="52" customFormat="1" ht="26.25" customHeight="1" x14ac:dyDescent="0.3">
      <c r="A73" s="106"/>
      <c r="B73" s="106"/>
      <c r="C73" s="105"/>
      <c r="D73" s="105" t="s">
        <v>35</v>
      </c>
      <c r="E73" s="119">
        <v>58</v>
      </c>
      <c r="F73" s="6"/>
      <c r="G73" s="5">
        <v>13</v>
      </c>
      <c r="H73" s="26"/>
      <c r="I73" s="135" t="s">
        <v>384</v>
      </c>
      <c r="J73" s="136">
        <v>802626013.53999996</v>
      </c>
      <c r="K73" s="136">
        <v>103743675.75000001</v>
      </c>
      <c r="L73" s="136">
        <v>26580513.589999981</v>
      </c>
      <c r="M73" s="88">
        <f t="shared" si="0"/>
        <v>0.12925531193841602</v>
      </c>
      <c r="N73" s="88">
        <f t="shared" si="1"/>
        <v>3.9029974119473021</v>
      </c>
      <c r="O73" s="160"/>
      <c r="P73" s="160"/>
      <c r="Q73" s="160"/>
    </row>
    <row r="74" spans="1:17" ht="27" customHeight="1" x14ac:dyDescent="0.3">
      <c r="A74" s="104"/>
      <c r="B74" s="104"/>
      <c r="C74" s="105"/>
      <c r="D74" s="105" t="s">
        <v>35</v>
      </c>
      <c r="E74" s="119">
        <v>59</v>
      </c>
      <c r="F74" s="6" t="s">
        <v>367</v>
      </c>
      <c r="G74" s="45"/>
      <c r="H74" s="64"/>
      <c r="I74" s="131" t="s">
        <v>385</v>
      </c>
      <c r="J74" s="123">
        <v>99310980.670000002</v>
      </c>
      <c r="K74" s="123">
        <v>88434926.799999997</v>
      </c>
      <c r="L74" s="123">
        <v>4967192.45</v>
      </c>
      <c r="M74" s="88">
        <f t="shared" si="0"/>
        <v>0.89048488096054557</v>
      </c>
      <c r="N74" s="88">
        <f t="shared" si="1"/>
        <v>17.803805205896541</v>
      </c>
      <c r="O74" s="175"/>
      <c r="P74" s="176"/>
      <c r="Q74" s="176"/>
    </row>
    <row r="75" spans="1:17" ht="12.75" customHeight="1" x14ac:dyDescent="0.3">
      <c r="A75" s="97"/>
      <c r="B75" s="97" t="s">
        <v>440</v>
      </c>
      <c r="C75" s="105"/>
      <c r="D75" s="105" t="s">
        <v>252</v>
      </c>
      <c r="E75" s="119">
        <v>60</v>
      </c>
      <c r="F75" s="6" t="s">
        <v>70</v>
      </c>
      <c r="G75" s="45">
        <v>1311</v>
      </c>
      <c r="H75" s="87">
        <v>731110</v>
      </c>
      <c r="I75" s="131" t="s">
        <v>71</v>
      </c>
      <c r="J75" s="164">
        <v>95484032</v>
      </c>
      <c r="K75" s="164">
        <v>82952704.109999999</v>
      </c>
      <c r="L75" s="164">
        <v>1534101.93</v>
      </c>
      <c r="M75" s="88">
        <f t="shared" si="0"/>
        <v>0.86875996302711644</v>
      </c>
      <c r="N75" s="88">
        <f t="shared" si="1"/>
        <v>54.072485333487592</v>
      </c>
    </row>
    <row r="76" spans="1:17" ht="12.75" customHeight="1" x14ac:dyDescent="0.3">
      <c r="A76" s="97"/>
      <c r="B76" s="97" t="s">
        <v>440</v>
      </c>
      <c r="C76" s="105"/>
      <c r="D76" s="105" t="s">
        <v>252</v>
      </c>
      <c r="E76" s="119">
        <v>61</v>
      </c>
      <c r="F76" s="6" t="s">
        <v>72</v>
      </c>
      <c r="G76" s="45">
        <v>1321</v>
      </c>
      <c r="H76" s="87">
        <v>731120</v>
      </c>
      <c r="I76" s="137" t="s">
        <v>73</v>
      </c>
      <c r="J76" s="164">
        <v>3826948.67</v>
      </c>
      <c r="K76" s="164">
        <v>5482222.6900000004</v>
      </c>
      <c r="L76" s="164">
        <v>3433090.5200000005</v>
      </c>
      <c r="M76" s="88">
        <f t="shared" si="0"/>
        <v>1.4325310221628869</v>
      </c>
      <c r="N76" s="88">
        <f t="shared" si="1"/>
        <v>1.596876825141214</v>
      </c>
    </row>
    <row r="77" spans="1:17" ht="27.6" customHeight="1" x14ac:dyDescent="0.3">
      <c r="A77" s="97"/>
      <c r="B77" s="97" t="s">
        <v>440</v>
      </c>
      <c r="C77" s="105"/>
      <c r="D77" s="105" t="s">
        <v>285</v>
      </c>
      <c r="E77" s="119">
        <v>62</v>
      </c>
      <c r="F77" s="6" t="s">
        <v>75</v>
      </c>
      <c r="G77" s="45">
        <v>133</v>
      </c>
      <c r="H77" s="87">
        <v>732100</v>
      </c>
      <c r="I77" s="173" t="s">
        <v>451</v>
      </c>
      <c r="J77" s="123">
        <v>530897885</v>
      </c>
      <c r="K77" s="123">
        <v>1834009.2600000203</v>
      </c>
      <c r="L77" s="123">
        <v>929745.38999998569</v>
      </c>
      <c r="M77" s="88">
        <f t="shared" si="0"/>
        <v>3.4545424116730478E-3</v>
      </c>
      <c r="N77" s="88">
        <f t="shared" si="1"/>
        <v>1.9725930128032669</v>
      </c>
    </row>
    <row r="78" spans="1:17" ht="15.75" customHeight="1" x14ac:dyDescent="0.3">
      <c r="A78" s="104"/>
      <c r="B78" s="104"/>
      <c r="C78" s="105"/>
      <c r="D78" s="105"/>
      <c r="E78" s="119">
        <v>63</v>
      </c>
      <c r="F78" s="6" t="s">
        <v>75</v>
      </c>
      <c r="G78" s="45">
        <v>1331</v>
      </c>
      <c r="H78" s="87">
        <v>732100</v>
      </c>
      <c r="I78" s="137" t="s">
        <v>74</v>
      </c>
      <c r="J78" s="164">
        <v>530897885</v>
      </c>
      <c r="K78" s="164">
        <v>1834009.2600000203</v>
      </c>
      <c r="L78" s="164">
        <v>929745.38999998569</v>
      </c>
      <c r="M78" s="161">
        <f t="shared" si="0"/>
        <v>3.4545424116730478E-3</v>
      </c>
      <c r="N78" s="161">
        <f t="shared" si="1"/>
        <v>1.9725930128032669</v>
      </c>
      <c r="O78" s="51"/>
      <c r="P78" s="51"/>
    </row>
    <row r="79" spans="1:17" ht="15.6" x14ac:dyDescent="0.3">
      <c r="A79" s="97" t="s">
        <v>440</v>
      </c>
      <c r="B79" s="97" t="s">
        <v>440</v>
      </c>
      <c r="C79" s="105" t="s">
        <v>285</v>
      </c>
      <c r="D79" s="105" t="s">
        <v>253</v>
      </c>
      <c r="E79" s="119">
        <v>64</v>
      </c>
      <c r="F79" s="6" t="s">
        <v>75</v>
      </c>
      <c r="G79" s="45">
        <v>1331</v>
      </c>
      <c r="H79" s="87">
        <v>732111</v>
      </c>
      <c r="I79" s="138" t="s">
        <v>386</v>
      </c>
      <c r="J79" s="164">
        <v>2471164</v>
      </c>
      <c r="K79" s="164">
        <v>1661099.5799999998</v>
      </c>
      <c r="L79" s="164">
        <v>744172.39</v>
      </c>
      <c r="M79" s="88">
        <f t="shared" si="0"/>
        <v>0.67219317698056458</v>
      </c>
      <c r="N79" s="88">
        <f t="shared" si="1"/>
        <v>2.2321435225512731</v>
      </c>
    </row>
    <row r="80" spans="1:17" ht="15.6" x14ac:dyDescent="0.3">
      <c r="A80" s="97" t="s">
        <v>440</v>
      </c>
      <c r="B80" s="97" t="s">
        <v>440</v>
      </c>
      <c r="C80" s="105" t="s">
        <v>285</v>
      </c>
      <c r="D80" s="105" t="s">
        <v>254</v>
      </c>
      <c r="E80" s="119">
        <v>65</v>
      </c>
      <c r="F80" s="6" t="s">
        <v>75</v>
      </c>
      <c r="G80" s="45">
        <v>1331</v>
      </c>
      <c r="H80" s="87">
        <v>732112</v>
      </c>
      <c r="I80" s="138" t="s">
        <v>387</v>
      </c>
      <c r="J80" s="122">
        <v>258922318</v>
      </c>
      <c r="K80" s="122"/>
      <c r="L80" s="122"/>
      <c r="M80" s="88">
        <f t="shared" ref="M80:M143" si="2">IFERROR(SUM(K80/J80),"")</f>
        <v>0</v>
      </c>
      <c r="N80" s="88" t="str">
        <f t="shared" si="1"/>
        <v/>
      </c>
    </row>
    <row r="81" spans="1:14" ht="15.6" x14ac:dyDescent="0.3">
      <c r="A81" s="97" t="s">
        <v>440</v>
      </c>
      <c r="B81" s="97" t="s">
        <v>440</v>
      </c>
      <c r="C81" s="105" t="s">
        <v>285</v>
      </c>
      <c r="D81" s="105" t="s">
        <v>255</v>
      </c>
      <c r="E81" s="119">
        <v>66</v>
      </c>
      <c r="F81" s="6" t="s">
        <v>75</v>
      </c>
      <c r="G81" s="45">
        <v>1331</v>
      </c>
      <c r="H81" s="87">
        <v>732113</v>
      </c>
      <c r="I81" s="138" t="s">
        <v>388</v>
      </c>
      <c r="J81" s="122">
        <v>734218</v>
      </c>
      <c r="K81" s="122">
        <v>172909.68</v>
      </c>
      <c r="L81" s="122">
        <v>185573</v>
      </c>
      <c r="M81" s="88">
        <f t="shared" si="2"/>
        <v>0.23550182643302126</v>
      </c>
      <c r="N81" s="88">
        <f t="shared" ref="N81:N144" si="3">IFERROR(SUM(K81/L81),"")</f>
        <v>0.93176097815953829</v>
      </c>
    </row>
    <row r="82" spans="1:14" ht="15.6" x14ac:dyDescent="0.3">
      <c r="A82" s="97" t="s">
        <v>440</v>
      </c>
      <c r="B82" s="97" t="s">
        <v>440</v>
      </c>
      <c r="C82" s="105" t="s">
        <v>285</v>
      </c>
      <c r="D82" s="105" t="s">
        <v>256</v>
      </c>
      <c r="E82" s="119">
        <v>67</v>
      </c>
      <c r="F82" s="6" t="s">
        <v>75</v>
      </c>
      <c r="G82" s="45">
        <v>1331</v>
      </c>
      <c r="H82" s="87">
        <v>732114</v>
      </c>
      <c r="I82" s="138" t="s">
        <v>389</v>
      </c>
      <c r="J82" s="122">
        <v>97444614</v>
      </c>
      <c r="K82" s="122"/>
      <c r="L82" s="122"/>
      <c r="M82" s="88">
        <f t="shared" si="2"/>
        <v>0</v>
      </c>
      <c r="N82" s="88" t="str">
        <f t="shared" si="3"/>
        <v/>
      </c>
    </row>
    <row r="83" spans="1:14" x14ac:dyDescent="0.3">
      <c r="A83" s="97" t="s">
        <v>440</v>
      </c>
      <c r="B83" s="97" t="s">
        <v>440</v>
      </c>
      <c r="C83" s="105" t="s">
        <v>285</v>
      </c>
      <c r="D83" s="105" t="s">
        <v>257</v>
      </c>
      <c r="E83" s="119">
        <v>68</v>
      </c>
      <c r="F83" s="6" t="s">
        <v>75</v>
      </c>
      <c r="G83" s="45">
        <v>1331</v>
      </c>
      <c r="H83" s="87">
        <v>732115</v>
      </c>
      <c r="I83" s="139" t="s">
        <v>390</v>
      </c>
      <c r="J83" s="122">
        <v>150500</v>
      </c>
      <c r="K83" s="122"/>
      <c r="L83" s="122"/>
      <c r="M83" s="88">
        <f t="shared" si="2"/>
        <v>0</v>
      </c>
      <c r="N83" s="88" t="str">
        <f t="shared" si="3"/>
        <v/>
      </c>
    </row>
    <row r="84" spans="1:14" ht="15.6" x14ac:dyDescent="0.3">
      <c r="A84" s="97" t="s">
        <v>440</v>
      </c>
      <c r="B84" s="97" t="s">
        <v>440</v>
      </c>
      <c r="C84" s="105" t="s">
        <v>285</v>
      </c>
      <c r="D84" s="105" t="s">
        <v>257</v>
      </c>
      <c r="E84" s="119">
        <v>69</v>
      </c>
      <c r="F84" s="6" t="s">
        <v>75</v>
      </c>
      <c r="G84" s="45">
        <v>1331</v>
      </c>
      <c r="H84" s="87">
        <v>732116</v>
      </c>
      <c r="I84" s="139" t="s">
        <v>391</v>
      </c>
      <c r="J84" s="122">
        <v>2530282</v>
      </c>
      <c r="K84" s="122"/>
      <c r="L84" s="122"/>
      <c r="M84" s="88">
        <f t="shared" si="2"/>
        <v>0</v>
      </c>
      <c r="N84" s="88" t="str">
        <f t="shared" si="3"/>
        <v/>
      </c>
    </row>
    <row r="85" spans="1:14" ht="14.25" customHeight="1" x14ac:dyDescent="0.3">
      <c r="A85" s="97" t="s">
        <v>440</v>
      </c>
      <c r="B85" s="97" t="s">
        <v>440</v>
      </c>
      <c r="C85" s="105" t="s">
        <v>285</v>
      </c>
      <c r="D85" s="105" t="s">
        <v>285</v>
      </c>
      <c r="E85" s="119">
        <v>70</v>
      </c>
      <c r="F85" s="6" t="s">
        <v>75</v>
      </c>
      <c r="G85" s="45">
        <v>1331</v>
      </c>
      <c r="H85" s="87">
        <v>732120</v>
      </c>
      <c r="I85" s="140" t="s">
        <v>392</v>
      </c>
      <c r="J85" s="122">
        <v>6896241</v>
      </c>
      <c r="K85" s="122"/>
      <c r="L85" s="122"/>
      <c r="M85" s="88">
        <f t="shared" si="2"/>
        <v>0</v>
      </c>
      <c r="N85" s="88" t="str">
        <f t="shared" si="3"/>
        <v/>
      </c>
    </row>
    <row r="86" spans="1:14" ht="14.25" customHeight="1" x14ac:dyDescent="0.3">
      <c r="A86" s="97" t="s">
        <v>440</v>
      </c>
      <c r="B86" s="97" t="s">
        <v>440</v>
      </c>
      <c r="C86" s="105" t="s">
        <v>285</v>
      </c>
      <c r="D86" s="105" t="s">
        <v>285</v>
      </c>
      <c r="E86" s="119">
        <v>71</v>
      </c>
      <c r="F86" s="6" t="s">
        <v>75</v>
      </c>
      <c r="G86" s="45">
        <v>1331</v>
      </c>
      <c r="H86" s="87">
        <v>732130</v>
      </c>
      <c r="I86" s="138" t="s">
        <v>393</v>
      </c>
      <c r="J86" s="122">
        <v>12223513</v>
      </c>
      <c r="K86" s="122"/>
      <c r="L86" s="122"/>
      <c r="M86" s="88">
        <f t="shared" si="2"/>
        <v>0</v>
      </c>
      <c r="N86" s="88" t="str">
        <f t="shared" si="3"/>
        <v/>
      </c>
    </row>
    <row r="87" spans="1:14" ht="14.25" customHeight="1" x14ac:dyDescent="0.3">
      <c r="A87" s="97" t="s">
        <v>440</v>
      </c>
      <c r="B87" s="97" t="s">
        <v>440</v>
      </c>
      <c r="C87" s="105" t="s">
        <v>285</v>
      </c>
      <c r="D87" s="105" t="s">
        <v>288</v>
      </c>
      <c r="E87" s="119">
        <v>72</v>
      </c>
      <c r="F87" s="6" t="s">
        <v>75</v>
      </c>
      <c r="G87" s="45">
        <v>1331</v>
      </c>
      <c r="H87" s="87">
        <v>732131</v>
      </c>
      <c r="I87" s="138" t="s">
        <v>394</v>
      </c>
      <c r="J87" s="122">
        <v>15295957</v>
      </c>
      <c r="K87" s="122"/>
      <c r="L87" s="122"/>
      <c r="M87" s="88">
        <f t="shared" si="2"/>
        <v>0</v>
      </c>
      <c r="N87" s="88" t="str">
        <f t="shared" si="3"/>
        <v/>
      </c>
    </row>
    <row r="88" spans="1:14" ht="14.25" customHeight="1" x14ac:dyDescent="0.3">
      <c r="A88" s="97" t="s">
        <v>440</v>
      </c>
      <c r="B88" s="97" t="s">
        <v>440</v>
      </c>
      <c r="C88" s="105" t="s">
        <v>285</v>
      </c>
      <c r="D88" s="105" t="s">
        <v>287</v>
      </c>
      <c r="E88" s="119">
        <v>73</v>
      </c>
      <c r="F88" s="6" t="s">
        <v>75</v>
      </c>
      <c r="G88" s="45">
        <v>1331</v>
      </c>
      <c r="H88" s="141">
        <v>732132</v>
      </c>
      <c r="I88" s="142" t="s">
        <v>78</v>
      </c>
      <c r="J88" s="122">
        <v>0</v>
      </c>
      <c r="K88" s="122"/>
      <c r="L88" s="122"/>
      <c r="M88" s="88" t="str">
        <f t="shared" si="2"/>
        <v/>
      </c>
      <c r="N88" s="88" t="str">
        <f t="shared" si="3"/>
        <v/>
      </c>
    </row>
    <row r="89" spans="1:14" ht="14.25" customHeight="1" x14ac:dyDescent="0.3">
      <c r="A89" s="97" t="s">
        <v>440</v>
      </c>
      <c r="B89" s="97" t="s">
        <v>440</v>
      </c>
      <c r="C89" s="105" t="s">
        <v>285</v>
      </c>
      <c r="D89" s="105" t="s">
        <v>288</v>
      </c>
      <c r="E89" s="119">
        <v>74</v>
      </c>
      <c r="F89" s="6" t="s">
        <v>75</v>
      </c>
      <c r="G89" s="45">
        <v>1331</v>
      </c>
      <c r="H89" s="141">
        <v>732133</v>
      </c>
      <c r="I89" s="142" t="s">
        <v>79</v>
      </c>
      <c r="J89" s="122">
        <v>53750</v>
      </c>
      <c r="K89" s="122"/>
      <c r="L89" s="122"/>
      <c r="M89" s="88">
        <f t="shared" si="2"/>
        <v>0</v>
      </c>
      <c r="N89" s="88" t="str">
        <f t="shared" si="3"/>
        <v/>
      </c>
    </row>
    <row r="90" spans="1:14" ht="14.25" customHeight="1" x14ac:dyDescent="0.3">
      <c r="A90" s="97" t="s">
        <v>440</v>
      </c>
      <c r="B90" s="97" t="s">
        <v>440</v>
      </c>
      <c r="C90" s="105" t="s">
        <v>285</v>
      </c>
      <c r="D90" s="105" t="s">
        <v>287</v>
      </c>
      <c r="E90" s="119">
        <v>75</v>
      </c>
      <c r="F90" s="6" t="s">
        <v>75</v>
      </c>
      <c r="G90" s="45">
        <v>1331</v>
      </c>
      <c r="H90" s="141">
        <v>732134</v>
      </c>
      <c r="I90" s="142" t="s">
        <v>80</v>
      </c>
      <c r="J90" s="122">
        <v>10000</v>
      </c>
      <c r="K90" s="122"/>
      <c r="L90" s="122"/>
      <c r="M90" s="88">
        <f t="shared" si="2"/>
        <v>0</v>
      </c>
      <c r="N90" s="88" t="str">
        <f t="shared" si="3"/>
        <v/>
      </c>
    </row>
    <row r="91" spans="1:14" ht="14.25" customHeight="1" x14ac:dyDescent="0.3">
      <c r="A91" s="97" t="s">
        <v>440</v>
      </c>
      <c r="B91" s="97" t="s">
        <v>440</v>
      </c>
      <c r="C91" s="105" t="s">
        <v>285</v>
      </c>
      <c r="D91" s="105" t="s">
        <v>286</v>
      </c>
      <c r="E91" s="119">
        <v>76</v>
      </c>
      <c r="F91" s="6" t="s">
        <v>75</v>
      </c>
      <c r="G91" s="45">
        <v>1331</v>
      </c>
      <c r="H91" s="141">
        <v>732140</v>
      </c>
      <c r="I91" s="142" t="s">
        <v>81</v>
      </c>
      <c r="J91" s="122">
        <v>100000</v>
      </c>
      <c r="K91" s="122"/>
      <c r="L91" s="122"/>
      <c r="M91" s="88">
        <f t="shared" si="2"/>
        <v>0</v>
      </c>
      <c r="N91" s="88" t="str">
        <f t="shared" si="3"/>
        <v/>
      </c>
    </row>
    <row r="92" spans="1:14" ht="14.25" customHeight="1" x14ac:dyDescent="0.3">
      <c r="A92" s="97" t="s">
        <v>440</v>
      </c>
      <c r="B92" s="97" t="s">
        <v>440</v>
      </c>
      <c r="C92" s="105" t="s">
        <v>285</v>
      </c>
      <c r="D92" s="105" t="s">
        <v>284</v>
      </c>
      <c r="E92" s="119">
        <v>77</v>
      </c>
      <c r="F92" s="6"/>
      <c r="G92" s="49"/>
      <c r="H92" s="143" t="s">
        <v>82</v>
      </c>
      <c r="I92" s="138" t="s">
        <v>395</v>
      </c>
      <c r="J92" s="122">
        <v>0</v>
      </c>
      <c r="K92" s="122"/>
      <c r="L92" s="122"/>
      <c r="M92" s="88" t="str">
        <f t="shared" si="2"/>
        <v/>
      </c>
      <c r="N92" s="88" t="str">
        <f t="shared" si="3"/>
        <v/>
      </c>
    </row>
    <row r="93" spans="1:14" ht="14.25" customHeight="1" x14ac:dyDescent="0.3">
      <c r="A93" s="97"/>
      <c r="B93" s="97" t="s">
        <v>440</v>
      </c>
      <c r="C93" s="105"/>
      <c r="D93" s="105" t="s">
        <v>290</v>
      </c>
      <c r="E93" s="119">
        <v>78</v>
      </c>
      <c r="F93" s="6" t="s">
        <v>368</v>
      </c>
      <c r="G93" s="53">
        <v>14412</v>
      </c>
      <c r="H93" s="87">
        <v>733100</v>
      </c>
      <c r="I93" s="144" t="s">
        <v>83</v>
      </c>
      <c r="J93" s="122">
        <v>8981981</v>
      </c>
      <c r="K93" s="122">
        <v>3100697.67</v>
      </c>
      <c r="L93" s="122">
        <v>2168628.9699999997</v>
      </c>
      <c r="M93" s="88">
        <f t="shared" si="2"/>
        <v>0.34521311835328977</v>
      </c>
      <c r="N93" s="88">
        <f t="shared" si="3"/>
        <v>1.4297962965974766</v>
      </c>
    </row>
    <row r="94" spans="1:14" ht="14.25" customHeight="1" x14ac:dyDescent="0.3">
      <c r="A94" s="97" t="s">
        <v>440</v>
      </c>
      <c r="B94" s="97" t="s">
        <v>440</v>
      </c>
      <c r="C94" s="105" t="s">
        <v>290</v>
      </c>
      <c r="D94" s="105" t="s">
        <v>290</v>
      </c>
      <c r="E94" s="119">
        <v>79</v>
      </c>
      <c r="F94" s="6" t="s">
        <v>67</v>
      </c>
      <c r="G94" s="53">
        <v>14412</v>
      </c>
      <c r="H94" s="87">
        <v>733110</v>
      </c>
      <c r="I94" s="145" t="s">
        <v>396</v>
      </c>
      <c r="J94" s="122">
        <v>5622421</v>
      </c>
      <c r="K94" s="122">
        <v>2675937.04</v>
      </c>
      <c r="L94" s="122">
        <v>1515200.52</v>
      </c>
      <c r="M94" s="88">
        <f t="shared" si="2"/>
        <v>0.47594035380843946</v>
      </c>
      <c r="N94" s="88">
        <f t="shared" si="3"/>
        <v>1.7660613263253104</v>
      </c>
    </row>
    <row r="95" spans="1:14" ht="14.25" customHeight="1" x14ac:dyDescent="0.3">
      <c r="A95" s="97" t="s">
        <v>440</v>
      </c>
      <c r="B95" s="97" t="s">
        <v>440</v>
      </c>
      <c r="C95" s="105" t="s">
        <v>290</v>
      </c>
      <c r="D95" s="105" t="s">
        <v>290</v>
      </c>
      <c r="E95" s="119">
        <v>80</v>
      </c>
      <c r="F95" s="6" t="s">
        <v>67</v>
      </c>
      <c r="G95" s="53">
        <v>14412</v>
      </c>
      <c r="H95" s="87">
        <v>733120</v>
      </c>
      <c r="I95" s="146" t="s">
        <v>397</v>
      </c>
      <c r="J95" s="122">
        <v>1556000</v>
      </c>
      <c r="K95" s="122">
        <v>423960.63</v>
      </c>
      <c r="L95" s="122">
        <v>653428.05000000005</v>
      </c>
      <c r="M95" s="88">
        <f t="shared" si="2"/>
        <v>0.2724682712082262</v>
      </c>
      <c r="N95" s="88">
        <f t="shared" si="3"/>
        <v>0.64882526852038258</v>
      </c>
    </row>
    <row r="96" spans="1:14" ht="18.75" customHeight="1" x14ac:dyDescent="0.3">
      <c r="A96" s="104"/>
      <c r="B96" s="104"/>
      <c r="C96" s="105"/>
      <c r="D96" s="105" t="s">
        <v>35</v>
      </c>
      <c r="E96" s="119">
        <v>81</v>
      </c>
      <c r="F96" s="6" t="s">
        <v>369</v>
      </c>
      <c r="G96" s="45">
        <v>1332</v>
      </c>
      <c r="H96" s="54">
        <v>741000</v>
      </c>
      <c r="I96" s="55" t="s">
        <v>449</v>
      </c>
      <c r="J96" s="165">
        <v>163435166.87</v>
      </c>
      <c r="K96" s="165">
        <v>10374042.019999998</v>
      </c>
      <c r="L96" s="165">
        <v>18514946.779999994</v>
      </c>
      <c r="M96" s="88">
        <f t="shared" si="2"/>
        <v>6.347496820100991E-2</v>
      </c>
      <c r="N96" s="88">
        <f t="shared" si="3"/>
        <v>0.56030633753730952</v>
      </c>
    </row>
    <row r="97" spans="1:16" ht="28.5" customHeight="1" x14ac:dyDescent="0.3">
      <c r="A97" s="104"/>
      <c r="B97" s="104"/>
      <c r="C97" s="105"/>
      <c r="D97" s="105" t="s">
        <v>35</v>
      </c>
      <c r="E97" s="119">
        <v>82</v>
      </c>
      <c r="F97" s="6" t="s">
        <v>369</v>
      </c>
      <c r="G97" s="45">
        <v>1332</v>
      </c>
      <c r="H97" s="87">
        <v>741100</v>
      </c>
      <c r="I97" s="121" t="s">
        <v>84</v>
      </c>
      <c r="J97" s="123">
        <v>6976895</v>
      </c>
      <c r="K97" s="123">
        <v>2602917.7599999998</v>
      </c>
      <c r="L97" s="123">
        <v>1906411.94</v>
      </c>
      <c r="M97" s="88">
        <f t="shared" si="2"/>
        <v>0.37307681425619849</v>
      </c>
      <c r="N97" s="88">
        <f t="shared" si="3"/>
        <v>1.3653490651133877</v>
      </c>
    </row>
    <row r="98" spans="1:16" ht="19.5" customHeight="1" x14ac:dyDescent="0.3">
      <c r="A98" s="97"/>
      <c r="B98" s="97" t="s">
        <v>440</v>
      </c>
      <c r="C98" s="105"/>
      <c r="D98" s="105" t="s">
        <v>252</v>
      </c>
      <c r="E98" s="119">
        <v>83</v>
      </c>
      <c r="F98" s="6" t="s">
        <v>85</v>
      </c>
      <c r="G98" s="45">
        <v>1312</v>
      </c>
      <c r="H98" s="87">
        <v>741110</v>
      </c>
      <c r="I98" s="147" t="s">
        <v>86</v>
      </c>
      <c r="J98" s="164">
        <v>4388429</v>
      </c>
      <c r="K98" s="164">
        <v>2542477.8899999997</v>
      </c>
      <c r="L98" s="164">
        <v>1703818.94</v>
      </c>
      <c r="M98" s="88">
        <f t="shared" si="2"/>
        <v>0.57935946781866576</v>
      </c>
      <c r="N98" s="88">
        <f t="shared" si="3"/>
        <v>1.4922230468925295</v>
      </c>
    </row>
    <row r="99" spans="1:16" ht="15.75" customHeight="1" x14ac:dyDescent="0.3">
      <c r="A99" s="97"/>
      <c r="B99" s="97" t="s">
        <v>440</v>
      </c>
      <c r="C99" s="105"/>
      <c r="D99" s="105" t="s">
        <v>252</v>
      </c>
      <c r="E99" s="119">
        <v>84</v>
      </c>
      <c r="F99" s="6" t="s">
        <v>87</v>
      </c>
      <c r="G99" s="45">
        <v>1322</v>
      </c>
      <c r="H99" s="87">
        <v>741120</v>
      </c>
      <c r="I99" s="147" t="s">
        <v>88</v>
      </c>
      <c r="J99" s="164">
        <v>2588466</v>
      </c>
      <c r="K99" s="164">
        <v>60439.87</v>
      </c>
      <c r="L99" s="164">
        <v>202593</v>
      </c>
      <c r="M99" s="88">
        <f t="shared" si="2"/>
        <v>2.3349686648385569E-2</v>
      </c>
      <c r="N99" s="88">
        <f t="shared" si="3"/>
        <v>0.2983314823315712</v>
      </c>
    </row>
    <row r="100" spans="1:16" ht="15.75" customHeight="1" x14ac:dyDescent="0.3">
      <c r="A100" s="104"/>
      <c r="B100" s="104"/>
      <c r="C100" s="105"/>
      <c r="D100" s="105"/>
      <c r="E100" s="119">
        <v>85</v>
      </c>
      <c r="F100" s="6" t="s">
        <v>91</v>
      </c>
      <c r="G100" s="45">
        <v>1332</v>
      </c>
      <c r="H100" s="87">
        <v>742100</v>
      </c>
      <c r="I100" s="147" t="s">
        <v>89</v>
      </c>
      <c r="J100" s="123">
        <v>148053910.87</v>
      </c>
      <c r="K100" s="123">
        <v>5987863.2599999979</v>
      </c>
      <c r="L100" s="123">
        <v>13298476.839999996</v>
      </c>
      <c r="M100" s="88">
        <f t="shared" si="2"/>
        <v>4.0443803374148574E-2</v>
      </c>
      <c r="N100" s="88">
        <f t="shared" si="3"/>
        <v>0.45026684875589101</v>
      </c>
    </row>
    <row r="101" spans="1:16" ht="15.75" customHeight="1" x14ac:dyDescent="0.3">
      <c r="A101" s="97"/>
      <c r="B101" s="97" t="s">
        <v>440</v>
      </c>
      <c r="C101" s="105"/>
      <c r="D101" s="105" t="s">
        <v>285</v>
      </c>
      <c r="E101" s="119">
        <v>86</v>
      </c>
      <c r="F101" s="6" t="s">
        <v>91</v>
      </c>
      <c r="G101" s="45">
        <v>1332</v>
      </c>
      <c r="H101" s="87">
        <v>742110</v>
      </c>
      <c r="I101" s="147" t="s">
        <v>90</v>
      </c>
      <c r="J101" s="164">
        <v>148053910.87</v>
      </c>
      <c r="K101" s="164">
        <v>5987863.2599999979</v>
      </c>
      <c r="L101" s="164">
        <v>13298476.839999996</v>
      </c>
      <c r="M101" s="88">
        <f t="shared" si="2"/>
        <v>4.0443803374148574E-2</v>
      </c>
      <c r="N101" s="88">
        <f t="shared" si="3"/>
        <v>0.45026684875589101</v>
      </c>
      <c r="O101" s="37"/>
      <c r="P101" s="37"/>
    </row>
    <row r="102" spans="1:16" ht="15.75" customHeight="1" x14ac:dyDescent="0.3">
      <c r="A102" s="97" t="s">
        <v>440</v>
      </c>
      <c r="B102" s="97" t="s">
        <v>440</v>
      </c>
      <c r="C102" s="105" t="s">
        <v>285</v>
      </c>
      <c r="D102" s="105" t="s">
        <v>253</v>
      </c>
      <c r="E102" s="119">
        <v>87</v>
      </c>
      <c r="F102" s="6" t="s">
        <v>91</v>
      </c>
      <c r="G102" s="45">
        <v>1332</v>
      </c>
      <c r="H102" s="141">
        <v>742111</v>
      </c>
      <c r="I102" s="125" t="s">
        <v>92</v>
      </c>
      <c r="J102" s="122">
        <v>1529700</v>
      </c>
      <c r="K102" s="122">
        <v>331707</v>
      </c>
      <c r="L102" s="122">
        <v>349957</v>
      </c>
      <c r="M102" s="88">
        <f t="shared" si="2"/>
        <v>0.21684447930966858</v>
      </c>
      <c r="N102" s="88">
        <f t="shared" si="3"/>
        <v>0.94785073594755931</v>
      </c>
    </row>
    <row r="103" spans="1:16" ht="15.75" customHeight="1" x14ac:dyDescent="0.3">
      <c r="A103" s="97" t="s">
        <v>440</v>
      </c>
      <c r="B103" s="97" t="s">
        <v>440</v>
      </c>
      <c r="C103" s="105" t="s">
        <v>285</v>
      </c>
      <c r="D103" s="105" t="s">
        <v>254</v>
      </c>
      <c r="E103" s="119">
        <v>88</v>
      </c>
      <c r="F103" s="6" t="s">
        <v>91</v>
      </c>
      <c r="G103" s="45">
        <v>1332</v>
      </c>
      <c r="H103" s="141">
        <v>742112</v>
      </c>
      <c r="I103" s="125" t="s">
        <v>93</v>
      </c>
      <c r="J103" s="122">
        <v>45002098</v>
      </c>
      <c r="K103" s="122"/>
      <c r="L103" s="122"/>
      <c r="M103" s="88">
        <f t="shared" si="2"/>
        <v>0</v>
      </c>
      <c r="N103" s="88" t="str">
        <f t="shared" si="3"/>
        <v/>
      </c>
    </row>
    <row r="104" spans="1:16" ht="15.75" customHeight="1" x14ac:dyDescent="0.3">
      <c r="A104" s="97" t="s">
        <v>440</v>
      </c>
      <c r="B104" s="97" t="s">
        <v>440</v>
      </c>
      <c r="C104" s="105" t="s">
        <v>285</v>
      </c>
      <c r="D104" s="105" t="s">
        <v>255</v>
      </c>
      <c r="E104" s="119">
        <v>89</v>
      </c>
      <c r="F104" s="6" t="s">
        <v>91</v>
      </c>
      <c r="G104" s="45">
        <v>1332</v>
      </c>
      <c r="H104" s="141">
        <v>742113</v>
      </c>
      <c r="I104" s="125" t="s">
        <v>94</v>
      </c>
      <c r="J104" s="122">
        <v>175000</v>
      </c>
      <c r="K104" s="122">
        <v>93882</v>
      </c>
      <c r="L104" s="122">
        <v>14993</v>
      </c>
      <c r="M104" s="88">
        <f t="shared" si="2"/>
        <v>0.53646857142857141</v>
      </c>
      <c r="N104" s="88">
        <f t="shared" si="3"/>
        <v>6.2617221369972658</v>
      </c>
    </row>
    <row r="105" spans="1:16" ht="15.75" customHeight="1" x14ac:dyDescent="0.3">
      <c r="A105" s="97" t="s">
        <v>440</v>
      </c>
      <c r="B105" s="97" t="s">
        <v>440</v>
      </c>
      <c r="C105" s="105" t="s">
        <v>285</v>
      </c>
      <c r="D105" s="105" t="s">
        <v>256</v>
      </c>
      <c r="E105" s="119">
        <v>90</v>
      </c>
      <c r="F105" s="6" t="s">
        <v>91</v>
      </c>
      <c r="G105" s="45">
        <v>1332</v>
      </c>
      <c r="H105" s="141">
        <v>742114</v>
      </c>
      <c r="I105" s="125" t="s">
        <v>95</v>
      </c>
      <c r="J105" s="122">
        <v>91443156.870000005</v>
      </c>
      <c r="K105" s="122"/>
      <c r="L105" s="122"/>
      <c r="M105" s="88">
        <f t="shared" si="2"/>
        <v>0</v>
      </c>
      <c r="N105" s="88" t="str">
        <f t="shared" si="3"/>
        <v/>
      </c>
    </row>
    <row r="106" spans="1:16" ht="15.75" customHeight="1" x14ac:dyDescent="0.3">
      <c r="A106" s="97" t="s">
        <v>440</v>
      </c>
      <c r="B106" s="97" t="s">
        <v>440</v>
      </c>
      <c r="C106" s="105" t="s">
        <v>285</v>
      </c>
      <c r="D106" s="105" t="s">
        <v>257</v>
      </c>
      <c r="E106" s="119">
        <v>91</v>
      </c>
      <c r="F106" s="6" t="s">
        <v>91</v>
      </c>
      <c r="G106" s="45">
        <v>1332</v>
      </c>
      <c r="H106" s="141">
        <v>742115</v>
      </c>
      <c r="I106" s="125" t="s">
        <v>96</v>
      </c>
      <c r="J106" s="122">
        <v>50000</v>
      </c>
      <c r="K106" s="122"/>
      <c r="L106" s="122"/>
      <c r="M106" s="88">
        <f t="shared" si="2"/>
        <v>0</v>
      </c>
      <c r="N106" s="88" t="str">
        <f t="shared" si="3"/>
        <v/>
      </c>
    </row>
    <row r="107" spans="1:16" ht="15.75" customHeight="1" x14ac:dyDescent="0.3">
      <c r="A107" s="97" t="s">
        <v>440</v>
      </c>
      <c r="B107" s="97" t="s">
        <v>440</v>
      </c>
      <c r="C107" s="105" t="s">
        <v>285</v>
      </c>
      <c r="D107" s="105" t="s">
        <v>257</v>
      </c>
      <c r="E107" s="119">
        <v>92</v>
      </c>
      <c r="F107" s="6" t="s">
        <v>91</v>
      </c>
      <c r="G107" s="45">
        <v>1332</v>
      </c>
      <c r="H107" s="141">
        <v>742116</v>
      </c>
      <c r="I107" s="125" t="s">
        <v>97</v>
      </c>
      <c r="J107" s="122">
        <v>1522900</v>
      </c>
      <c r="K107" s="122"/>
      <c r="L107" s="122"/>
      <c r="M107" s="88">
        <f t="shared" si="2"/>
        <v>0</v>
      </c>
      <c r="N107" s="88" t="str">
        <f t="shared" si="3"/>
        <v/>
      </c>
    </row>
    <row r="108" spans="1:16" ht="15.75" customHeight="1" x14ac:dyDescent="0.3">
      <c r="A108" s="97"/>
      <c r="B108" s="97" t="s">
        <v>440</v>
      </c>
      <c r="C108" s="105"/>
      <c r="D108" s="105" t="s">
        <v>285</v>
      </c>
      <c r="E108" s="119">
        <v>93</v>
      </c>
      <c r="F108" s="6" t="s">
        <v>98</v>
      </c>
      <c r="G108" s="45">
        <v>1442</v>
      </c>
      <c r="H108" s="87">
        <v>742200</v>
      </c>
      <c r="I108" s="147" t="s">
        <v>99</v>
      </c>
      <c r="J108" s="122">
        <v>8404361</v>
      </c>
      <c r="K108" s="122">
        <v>1783261</v>
      </c>
      <c r="L108" s="122">
        <v>3310058</v>
      </c>
      <c r="M108" s="88">
        <f t="shared" si="2"/>
        <v>0.21218281794416019</v>
      </c>
      <c r="N108" s="88">
        <f t="shared" si="3"/>
        <v>0.53874010666882577</v>
      </c>
    </row>
    <row r="109" spans="1:16" s="12" customFormat="1" ht="26.25" customHeight="1" x14ac:dyDescent="0.3">
      <c r="A109" s="97"/>
      <c r="B109" s="97"/>
      <c r="C109" s="105"/>
      <c r="D109" s="105"/>
      <c r="E109" s="109">
        <v>94</v>
      </c>
      <c r="F109" s="109"/>
      <c r="G109" s="107">
        <v>2</v>
      </c>
      <c r="H109" s="117"/>
      <c r="I109" s="36" t="s">
        <v>100</v>
      </c>
      <c r="J109" s="118">
        <v>12486633475.93</v>
      </c>
      <c r="K109" s="118">
        <v>5122646029.6300001</v>
      </c>
      <c r="L109" s="118">
        <v>4349679580.25</v>
      </c>
      <c r="M109" s="116">
        <f t="shared" si="2"/>
        <v>0.41025037208825954</v>
      </c>
      <c r="N109" s="116">
        <f t="shared" si="3"/>
        <v>1.1777065264507538</v>
      </c>
      <c r="P109" s="84"/>
    </row>
    <row r="110" spans="1:16" s="12" customFormat="1" ht="26.25" customHeight="1" x14ac:dyDescent="0.3">
      <c r="A110" s="97"/>
      <c r="B110" s="97"/>
      <c r="C110" s="105"/>
      <c r="D110" s="105"/>
      <c r="E110" s="119">
        <v>95</v>
      </c>
      <c r="F110" s="6"/>
      <c r="G110" s="6">
        <v>21</v>
      </c>
      <c r="H110" s="54" t="s">
        <v>101</v>
      </c>
      <c r="I110" s="39" t="s">
        <v>102</v>
      </c>
      <c r="J110" s="86">
        <v>2765180432.5600004</v>
      </c>
      <c r="K110" s="86">
        <v>1355446701.6500001</v>
      </c>
      <c r="L110" s="86">
        <v>1152186417.1699998</v>
      </c>
      <c r="M110" s="88">
        <f t="shared" si="2"/>
        <v>0.49018381791278964</v>
      </c>
      <c r="N110" s="88">
        <f t="shared" si="3"/>
        <v>1.1764126719869239</v>
      </c>
      <c r="O110" s="84"/>
      <c r="P110" s="84"/>
    </row>
    <row r="111" spans="1:16" s="12" customFormat="1" ht="12" customHeight="1" x14ac:dyDescent="0.3">
      <c r="A111" s="97"/>
      <c r="B111" s="97"/>
      <c r="C111" s="105"/>
      <c r="D111" s="105"/>
      <c r="E111" s="119">
        <v>96</v>
      </c>
      <c r="F111" s="6" t="s">
        <v>103</v>
      </c>
      <c r="G111" s="6">
        <v>211</v>
      </c>
      <c r="H111" s="87">
        <v>611000</v>
      </c>
      <c r="I111" s="65" t="s">
        <v>104</v>
      </c>
      <c r="J111" s="122">
        <v>2514051594.3000002</v>
      </c>
      <c r="K111" s="122">
        <v>1232518268.72</v>
      </c>
      <c r="L111" s="122">
        <v>1047795421.5499998</v>
      </c>
      <c r="M111" s="88">
        <f t="shared" si="2"/>
        <v>0.49025177984192331</v>
      </c>
      <c r="N111" s="88">
        <f t="shared" si="3"/>
        <v>1.1762966733494029</v>
      </c>
      <c r="O111" s="177"/>
      <c r="P111" s="84"/>
    </row>
    <row r="112" spans="1:16" s="12" customFormat="1" ht="12" customHeight="1" x14ac:dyDescent="0.3">
      <c r="A112" s="97"/>
      <c r="B112" s="97" t="s">
        <v>444</v>
      </c>
      <c r="C112" s="105"/>
      <c r="D112" s="105">
        <v>211</v>
      </c>
      <c r="E112" s="119">
        <v>97</v>
      </c>
      <c r="F112" s="6" t="s">
        <v>103</v>
      </c>
      <c r="G112" s="6">
        <v>211</v>
      </c>
      <c r="H112" s="64">
        <v>611100</v>
      </c>
      <c r="I112" s="121" t="s">
        <v>105</v>
      </c>
      <c r="J112" s="122">
        <v>2173246585.1100001</v>
      </c>
      <c r="K112" s="122">
        <v>1060528388.28</v>
      </c>
      <c r="L112" s="122">
        <v>910915302.40999985</v>
      </c>
      <c r="M112" s="88">
        <f t="shared" si="2"/>
        <v>0.48799266293397658</v>
      </c>
      <c r="N112" s="88">
        <f t="shared" si="3"/>
        <v>1.1642447826643929</v>
      </c>
    </row>
    <row r="113" spans="1:15" s="12" customFormat="1" ht="12" customHeight="1" x14ac:dyDescent="0.3">
      <c r="A113" s="97" t="s">
        <v>444</v>
      </c>
      <c r="B113" s="97" t="s">
        <v>444</v>
      </c>
      <c r="C113" s="105" t="s">
        <v>246</v>
      </c>
      <c r="D113" s="105" t="s">
        <v>292</v>
      </c>
      <c r="E113" s="119">
        <v>98</v>
      </c>
      <c r="F113" s="6"/>
      <c r="G113" s="6"/>
      <c r="H113" s="64">
        <v>611130</v>
      </c>
      <c r="I113" s="128" t="s">
        <v>106</v>
      </c>
      <c r="J113" s="122">
        <v>85683544.370000005</v>
      </c>
      <c r="K113" s="122">
        <v>282748528.59999996</v>
      </c>
      <c r="L113" s="122">
        <v>238322497.88000003</v>
      </c>
      <c r="M113" s="88">
        <f t="shared" si="2"/>
        <v>3.299916345419033</v>
      </c>
      <c r="N113" s="88">
        <f t="shared" si="3"/>
        <v>1.186411401001551</v>
      </c>
    </row>
    <row r="114" spans="1:15" s="12" customFormat="1" ht="26.25" customHeight="1" x14ac:dyDescent="0.3">
      <c r="A114" s="97" t="s">
        <v>444</v>
      </c>
      <c r="B114" s="97" t="s">
        <v>444</v>
      </c>
      <c r="C114" s="105" t="s">
        <v>246</v>
      </c>
      <c r="D114" s="105">
        <v>211</v>
      </c>
      <c r="E114" s="119">
        <v>99</v>
      </c>
      <c r="F114" s="6" t="s">
        <v>103</v>
      </c>
      <c r="G114" s="6">
        <v>211</v>
      </c>
      <c r="H114" s="64">
        <v>611154</v>
      </c>
      <c r="I114" s="41" t="s">
        <v>338</v>
      </c>
      <c r="J114" s="122">
        <v>0</v>
      </c>
      <c r="K114" s="122">
        <v>0</v>
      </c>
      <c r="L114" s="122">
        <v>0</v>
      </c>
      <c r="M114" s="88" t="str">
        <f t="shared" si="2"/>
        <v/>
      </c>
      <c r="N114" s="88" t="str">
        <f t="shared" si="3"/>
        <v/>
      </c>
    </row>
    <row r="115" spans="1:15" s="12" customFormat="1" ht="39" customHeight="1" x14ac:dyDescent="0.3">
      <c r="A115" s="97" t="s">
        <v>444</v>
      </c>
      <c r="B115" s="97" t="s">
        <v>444</v>
      </c>
      <c r="C115" s="105" t="s">
        <v>246</v>
      </c>
      <c r="D115" s="105">
        <v>211</v>
      </c>
      <c r="E115" s="119">
        <v>100</v>
      </c>
      <c r="F115" s="6" t="s">
        <v>103</v>
      </c>
      <c r="G115" s="6">
        <v>211</v>
      </c>
      <c r="H115" s="64">
        <v>611155</v>
      </c>
      <c r="I115" s="41" t="s">
        <v>339</v>
      </c>
      <c r="J115" s="122">
        <v>344537</v>
      </c>
      <c r="K115" s="122">
        <v>369430.91000000003</v>
      </c>
      <c r="L115" s="122">
        <v>153207.41</v>
      </c>
      <c r="M115" s="88">
        <f t="shared" si="2"/>
        <v>1.0722532267942195</v>
      </c>
      <c r="N115" s="88">
        <f t="shared" si="3"/>
        <v>2.4113122857438816</v>
      </c>
    </row>
    <row r="116" spans="1:15" s="12" customFormat="1" ht="39" customHeight="1" x14ac:dyDescent="0.3">
      <c r="A116" s="97" t="s">
        <v>444</v>
      </c>
      <c r="B116" s="97" t="s">
        <v>444</v>
      </c>
      <c r="C116" s="105" t="s">
        <v>246</v>
      </c>
      <c r="D116" s="105">
        <v>211</v>
      </c>
      <c r="E116" s="119">
        <v>101</v>
      </c>
      <c r="F116" s="6" t="s">
        <v>103</v>
      </c>
      <c r="G116" s="6">
        <v>211</v>
      </c>
      <c r="H116" s="64">
        <v>611156</v>
      </c>
      <c r="I116" s="41" t="s">
        <v>340</v>
      </c>
      <c r="J116" s="122">
        <v>0</v>
      </c>
      <c r="K116" s="122">
        <v>0</v>
      </c>
      <c r="L116" s="122">
        <v>0</v>
      </c>
      <c r="M116" s="88" t="str">
        <f t="shared" si="2"/>
        <v/>
      </c>
      <c r="N116" s="88" t="str">
        <f t="shared" si="3"/>
        <v/>
      </c>
    </row>
    <row r="117" spans="1:15" s="12" customFormat="1" ht="12" customHeight="1" x14ac:dyDescent="0.3">
      <c r="A117" s="97"/>
      <c r="B117" s="97" t="s">
        <v>444</v>
      </c>
      <c r="C117" s="105"/>
      <c r="D117" s="105" t="s">
        <v>246</v>
      </c>
      <c r="E117" s="119">
        <v>102</v>
      </c>
      <c r="F117" s="6" t="s">
        <v>370</v>
      </c>
      <c r="G117" s="57" t="s">
        <v>398</v>
      </c>
      <c r="H117" s="64">
        <v>611200</v>
      </c>
      <c r="I117" s="121" t="s">
        <v>107</v>
      </c>
      <c r="J117" s="122">
        <v>340805009.19</v>
      </c>
      <c r="K117" s="122">
        <v>171989880.44</v>
      </c>
      <c r="L117" s="122">
        <v>136880119.13999999</v>
      </c>
      <c r="M117" s="88">
        <f t="shared" si="2"/>
        <v>0.50465772451165769</v>
      </c>
      <c r="N117" s="88">
        <f t="shared" si="3"/>
        <v>1.2565000784671294</v>
      </c>
    </row>
    <row r="118" spans="1:15" s="12" customFormat="1" ht="15.75" customHeight="1" x14ac:dyDescent="0.3">
      <c r="A118" s="97" t="s">
        <v>444</v>
      </c>
      <c r="B118" s="97" t="s">
        <v>445</v>
      </c>
      <c r="C118" s="105" t="s">
        <v>246</v>
      </c>
      <c r="D118" s="105" t="s">
        <v>293</v>
      </c>
      <c r="E118" s="119">
        <v>103</v>
      </c>
      <c r="F118" s="6" t="s">
        <v>108</v>
      </c>
      <c r="G118" s="57">
        <v>2731</v>
      </c>
      <c r="H118" s="64">
        <v>611225</v>
      </c>
      <c r="I118" s="41" t="s">
        <v>341</v>
      </c>
      <c r="J118" s="122">
        <v>4984574</v>
      </c>
      <c r="K118" s="122">
        <v>7422949.0899999999</v>
      </c>
      <c r="L118" s="122">
        <v>4949820.67</v>
      </c>
      <c r="M118" s="88">
        <f t="shared" si="2"/>
        <v>1.489184249245773</v>
      </c>
      <c r="N118" s="88">
        <f t="shared" si="3"/>
        <v>1.4996400041296849</v>
      </c>
    </row>
    <row r="119" spans="1:15" s="12" customFormat="1" ht="17.25" customHeight="1" x14ac:dyDescent="0.3">
      <c r="A119" s="97" t="s">
        <v>444</v>
      </c>
      <c r="B119" s="97" t="s">
        <v>444</v>
      </c>
      <c r="C119" s="105" t="s">
        <v>246</v>
      </c>
      <c r="D119" s="105" t="s">
        <v>246</v>
      </c>
      <c r="E119" s="119">
        <v>104</v>
      </c>
      <c r="F119" s="6" t="s">
        <v>103</v>
      </c>
      <c r="G119" s="57">
        <v>2112</v>
      </c>
      <c r="H119" s="64">
        <v>611226</v>
      </c>
      <c r="I119" s="41" t="s">
        <v>342</v>
      </c>
      <c r="J119" s="122">
        <v>1306305</v>
      </c>
      <c r="K119" s="122">
        <v>509490.6</v>
      </c>
      <c r="L119" s="122">
        <v>356991.36</v>
      </c>
      <c r="M119" s="88">
        <f t="shared" si="2"/>
        <v>0.39002422864491826</v>
      </c>
      <c r="N119" s="88">
        <f t="shared" si="3"/>
        <v>1.4271790779474327</v>
      </c>
    </row>
    <row r="120" spans="1:15" s="12" customFormat="1" ht="14.25" customHeight="1" x14ac:dyDescent="0.3">
      <c r="A120" s="97" t="s">
        <v>444</v>
      </c>
      <c r="B120" s="97" t="s">
        <v>445</v>
      </c>
      <c r="C120" s="105" t="s">
        <v>246</v>
      </c>
      <c r="D120" s="105" t="s">
        <v>293</v>
      </c>
      <c r="E120" s="119">
        <v>105</v>
      </c>
      <c r="F120" s="6" t="s">
        <v>108</v>
      </c>
      <c r="G120" s="57">
        <v>2731</v>
      </c>
      <c r="H120" s="64">
        <v>611227</v>
      </c>
      <c r="I120" s="41" t="s">
        <v>343</v>
      </c>
      <c r="J120" s="122">
        <v>4104103</v>
      </c>
      <c r="K120" s="122">
        <v>5936194.5599999996</v>
      </c>
      <c r="L120" s="122">
        <v>5968636.7200000007</v>
      </c>
      <c r="M120" s="88">
        <f t="shared" si="2"/>
        <v>1.4464048684937973</v>
      </c>
      <c r="N120" s="88">
        <f t="shared" si="3"/>
        <v>0.99456456113482461</v>
      </c>
    </row>
    <row r="121" spans="1:15" s="12" customFormat="1" ht="14.25" customHeight="1" x14ac:dyDescent="0.3">
      <c r="A121" s="97" t="s">
        <v>444</v>
      </c>
      <c r="B121" s="97" t="s">
        <v>445</v>
      </c>
      <c r="C121" s="105" t="s">
        <v>246</v>
      </c>
      <c r="D121" s="105" t="s">
        <v>293</v>
      </c>
      <c r="E121" s="119">
        <v>106</v>
      </c>
      <c r="F121" s="6" t="s">
        <v>108</v>
      </c>
      <c r="G121" s="57">
        <v>2731</v>
      </c>
      <c r="H121" s="64">
        <v>611228</v>
      </c>
      <c r="I121" s="41" t="s">
        <v>344</v>
      </c>
      <c r="J121" s="122">
        <v>364674</v>
      </c>
      <c r="K121" s="122">
        <v>653125.23</v>
      </c>
      <c r="L121" s="122">
        <v>561882.71</v>
      </c>
      <c r="M121" s="88">
        <f t="shared" si="2"/>
        <v>1.790983810197601</v>
      </c>
      <c r="N121" s="88">
        <f t="shared" si="3"/>
        <v>1.1623871288013117</v>
      </c>
    </row>
    <row r="122" spans="1:15" s="12" customFormat="1" ht="15" customHeight="1" x14ac:dyDescent="0.3">
      <c r="A122" s="97" t="s">
        <v>444</v>
      </c>
      <c r="B122" s="97" t="s">
        <v>445</v>
      </c>
      <c r="C122" s="105" t="s">
        <v>246</v>
      </c>
      <c r="D122" s="105" t="s">
        <v>293</v>
      </c>
      <c r="E122" s="119">
        <v>107</v>
      </c>
      <c r="F122" s="6" t="s">
        <v>108</v>
      </c>
      <c r="G122" s="57">
        <v>2731</v>
      </c>
      <c r="H122" s="64">
        <v>611229</v>
      </c>
      <c r="I122" s="41" t="s">
        <v>345</v>
      </c>
      <c r="J122" s="122">
        <v>613753</v>
      </c>
      <c r="K122" s="122">
        <v>3169418.58</v>
      </c>
      <c r="L122" s="122">
        <v>2693045.46</v>
      </c>
      <c r="M122" s="88">
        <f t="shared" si="2"/>
        <v>5.1639968847402784</v>
      </c>
      <c r="N122" s="88">
        <f t="shared" si="3"/>
        <v>1.1768901145842521</v>
      </c>
    </row>
    <row r="123" spans="1:15" s="12" customFormat="1" ht="15" customHeight="1" x14ac:dyDescent="0.3">
      <c r="A123" s="97"/>
      <c r="B123" s="97" t="s">
        <v>444</v>
      </c>
      <c r="C123" s="105"/>
      <c r="D123" s="105">
        <v>212</v>
      </c>
      <c r="E123" s="119">
        <v>108</v>
      </c>
      <c r="F123" s="6" t="s">
        <v>109</v>
      </c>
      <c r="G123" s="6">
        <v>212</v>
      </c>
      <c r="H123" s="64">
        <v>612000</v>
      </c>
      <c r="I123" s="131" t="s">
        <v>110</v>
      </c>
      <c r="J123" s="122">
        <v>251128838.25999999</v>
      </c>
      <c r="K123" s="122">
        <v>122928432.93000001</v>
      </c>
      <c r="L123" s="122">
        <v>104390995.62000002</v>
      </c>
      <c r="M123" s="88">
        <f t="shared" si="2"/>
        <v>0.48950345082522589</v>
      </c>
      <c r="N123" s="88">
        <f t="shared" si="3"/>
        <v>1.1775769758675283</v>
      </c>
      <c r="O123" s="177"/>
    </row>
    <row r="124" spans="1:15" s="12" customFormat="1" ht="16.5" customHeight="1" x14ac:dyDescent="0.3">
      <c r="A124" s="97"/>
      <c r="B124" s="97" t="s">
        <v>444</v>
      </c>
      <c r="C124" s="105"/>
      <c r="D124" s="105" t="s">
        <v>259</v>
      </c>
      <c r="E124" s="119">
        <v>109</v>
      </c>
      <c r="F124" s="6" t="s">
        <v>111</v>
      </c>
      <c r="G124" s="45">
        <v>22</v>
      </c>
      <c r="H124" s="148">
        <v>613000</v>
      </c>
      <c r="I124" s="149" t="s">
        <v>112</v>
      </c>
      <c r="J124" s="122">
        <v>2565964280.8600001</v>
      </c>
      <c r="K124" s="122">
        <v>1143106803.6599998</v>
      </c>
      <c r="L124" s="122">
        <v>1008340873.1700001</v>
      </c>
      <c r="M124" s="88">
        <f t="shared" si="2"/>
        <v>0.44548819801843847</v>
      </c>
      <c r="N124" s="88">
        <f t="shared" si="3"/>
        <v>1.133651163089646</v>
      </c>
    </row>
    <row r="125" spans="1:15" s="12" customFormat="1" x14ac:dyDescent="0.3">
      <c r="A125" s="97" t="s">
        <v>444</v>
      </c>
      <c r="B125" s="97" t="s">
        <v>446</v>
      </c>
      <c r="C125" s="105" t="s">
        <v>259</v>
      </c>
      <c r="D125" s="105" t="s">
        <v>447</v>
      </c>
      <c r="E125" s="119">
        <v>110</v>
      </c>
      <c r="F125" s="6" t="s">
        <v>113</v>
      </c>
      <c r="G125" s="45">
        <v>24</v>
      </c>
      <c r="H125" s="87">
        <v>613960</v>
      </c>
      <c r="I125" s="130" t="s">
        <v>399</v>
      </c>
      <c r="J125" s="122">
        <v>30906297</v>
      </c>
      <c r="K125" s="122">
        <v>6212531.1899999995</v>
      </c>
      <c r="L125" s="122">
        <v>10414357.960000001</v>
      </c>
      <c r="M125" s="88">
        <f t="shared" si="2"/>
        <v>0.2010118258424812</v>
      </c>
      <c r="N125" s="88">
        <f t="shared" si="3"/>
        <v>0.59653520782187508</v>
      </c>
    </row>
    <row r="126" spans="1:15" s="12" customFormat="1" ht="22.5" customHeight="1" x14ac:dyDescent="0.3">
      <c r="A126" s="97"/>
      <c r="B126" s="97"/>
      <c r="C126" s="105"/>
      <c r="D126" s="105"/>
      <c r="E126" s="119">
        <v>111</v>
      </c>
      <c r="F126" s="6"/>
      <c r="G126" s="6"/>
      <c r="H126" s="64"/>
      <c r="I126" s="39" t="s">
        <v>400</v>
      </c>
      <c r="J126" s="136">
        <v>6934839633.2600012</v>
      </c>
      <c r="K126" s="136">
        <v>2540500834.9699998</v>
      </c>
      <c r="L126" s="136">
        <v>2142165864.8000002</v>
      </c>
      <c r="M126" s="88">
        <f t="shared" si="2"/>
        <v>0.36633880079729181</v>
      </c>
      <c r="N126" s="88">
        <f t="shared" si="3"/>
        <v>1.1859496394352216</v>
      </c>
      <c r="O126" s="84"/>
    </row>
    <row r="127" spans="1:15" s="59" customFormat="1" ht="27" customHeight="1" x14ac:dyDescent="0.3">
      <c r="A127" s="98"/>
      <c r="B127" s="98"/>
      <c r="C127" s="105"/>
      <c r="D127" s="105"/>
      <c r="E127" s="119">
        <v>112</v>
      </c>
      <c r="F127" s="6"/>
      <c r="G127" s="58"/>
      <c r="H127" s="87">
        <v>614000</v>
      </c>
      <c r="I127" s="131" t="s">
        <v>114</v>
      </c>
      <c r="J127" s="166">
        <v>6189492381.0500011</v>
      </c>
      <c r="K127" s="166">
        <v>2491843466.9899998</v>
      </c>
      <c r="L127" s="166">
        <v>2102802470.7900002</v>
      </c>
      <c r="M127" s="88">
        <f t="shared" si="2"/>
        <v>0.40259254129129035</v>
      </c>
      <c r="N127" s="88">
        <f t="shared" si="3"/>
        <v>1.1850107186025138</v>
      </c>
    </row>
    <row r="128" spans="1:15" s="12" customFormat="1" ht="12.75" customHeight="1" x14ac:dyDescent="0.3">
      <c r="A128" s="97"/>
      <c r="B128" s="97" t="s">
        <v>444</v>
      </c>
      <c r="C128" s="105"/>
      <c r="D128" s="105" t="s">
        <v>271</v>
      </c>
      <c r="E128" s="119">
        <v>113</v>
      </c>
      <c r="F128" s="6" t="s">
        <v>371</v>
      </c>
      <c r="G128" s="45">
        <v>2631</v>
      </c>
      <c r="H128" s="87">
        <v>614100</v>
      </c>
      <c r="I128" s="144" t="s">
        <v>115</v>
      </c>
      <c r="J128" s="164">
        <v>790100870.69000006</v>
      </c>
      <c r="K128" s="164">
        <v>24786231.860000014</v>
      </c>
      <c r="L128" s="164">
        <v>125609728.90000001</v>
      </c>
      <c r="M128" s="88">
        <f t="shared" si="2"/>
        <v>3.137097145375127E-2</v>
      </c>
      <c r="N128" s="88">
        <f t="shared" si="3"/>
        <v>0.19732732549508761</v>
      </c>
    </row>
    <row r="129" spans="1:14" s="12" customFormat="1" ht="14.25" customHeight="1" x14ac:dyDescent="0.3">
      <c r="A129" s="97" t="s">
        <v>444</v>
      </c>
      <c r="B129" s="97" t="s">
        <v>444</v>
      </c>
      <c r="C129" s="105" t="s">
        <v>271</v>
      </c>
      <c r="D129" s="105" t="s">
        <v>263</v>
      </c>
      <c r="E129" s="119">
        <v>114</v>
      </c>
      <c r="F129" s="6" t="s">
        <v>371</v>
      </c>
      <c r="G129" s="45">
        <v>2631</v>
      </c>
      <c r="H129" s="87">
        <v>614111</v>
      </c>
      <c r="I129" s="150" t="s">
        <v>401</v>
      </c>
      <c r="J129" s="122">
        <v>456000</v>
      </c>
      <c r="K129" s="122">
        <v>290078.88</v>
      </c>
      <c r="L129" s="122">
        <v>220795.64</v>
      </c>
      <c r="M129" s="88">
        <f t="shared" si="2"/>
        <v>0.63613789473684212</v>
      </c>
      <c r="N129" s="88">
        <f t="shared" si="3"/>
        <v>1.3137889860506302</v>
      </c>
    </row>
    <row r="130" spans="1:14" s="12" customFormat="1" ht="15" customHeight="1" x14ac:dyDescent="0.3">
      <c r="A130" s="97" t="s">
        <v>444</v>
      </c>
      <c r="B130" s="97" t="s">
        <v>444</v>
      </c>
      <c r="C130" s="105" t="s">
        <v>271</v>
      </c>
      <c r="D130" s="105" t="s">
        <v>264</v>
      </c>
      <c r="E130" s="119">
        <v>115</v>
      </c>
      <c r="F130" s="6" t="s">
        <v>371</v>
      </c>
      <c r="G130" s="45">
        <v>2631</v>
      </c>
      <c r="H130" s="87">
        <v>614112</v>
      </c>
      <c r="I130" s="150" t="s">
        <v>402</v>
      </c>
      <c r="J130" s="122">
        <v>604330</v>
      </c>
      <c r="K130" s="122"/>
      <c r="L130" s="122"/>
      <c r="M130" s="88">
        <f t="shared" si="2"/>
        <v>0</v>
      </c>
      <c r="N130" s="88" t="str">
        <f t="shared" si="3"/>
        <v/>
      </c>
    </row>
    <row r="131" spans="1:14" s="12" customFormat="1" ht="16.5" customHeight="1" x14ac:dyDescent="0.3">
      <c r="A131" s="97" t="s">
        <v>444</v>
      </c>
      <c r="B131" s="97" t="s">
        <v>444</v>
      </c>
      <c r="C131" s="105" t="s">
        <v>271</v>
      </c>
      <c r="D131" s="105" t="s">
        <v>265</v>
      </c>
      <c r="E131" s="119">
        <v>116</v>
      </c>
      <c r="F131" s="6" t="s">
        <v>371</v>
      </c>
      <c r="G131" s="45">
        <v>2631</v>
      </c>
      <c r="H131" s="87">
        <v>614113</v>
      </c>
      <c r="I131" s="150" t="s">
        <v>403</v>
      </c>
      <c r="J131" s="122">
        <v>0</v>
      </c>
      <c r="K131" s="122">
        <v>229234</v>
      </c>
      <c r="L131" s="122">
        <v>252600</v>
      </c>
      <c r="M131" s="88" t="str">
        <f t="shared" si="2"/>
        <v/>
      </c>
      <c r="N131" s="88">
        <f t="shared" si="3"/>
        <v>0.90749802058590656</v>
      </c>
    </row>
    <row r="132" spans="1:14" s="12" customFormat="1" ht="14.25" customHeight="1" x14ac:dyDescent="0.3">
      <c r="A132" s="97" t="s">
        <v>444</v>
      </c>
      <c r="B132" s="97" t="s">
        <v>444</v>
      </c>
      <c r="C132" s="105" t="s">
        <v>271</v>
      </c>
      <c r="D132" s="105" t="s">
        <v>266</v>
      </c>
      <c r="E132" s="119">
        <v>117</v>
      </c>
      <c r="F132" s="6" t="s">
        <v>371</v>
      </c>
      <c r="G132" s="45">
        <v>2631</v>
      </c>
      <c r="H132" s="87">
        <v>614114</v>
      </c>
      <c r="I132" s="150" t="s">
        <v>404</v>
      </c>
      <c r="J132" s="122">
        <v>240752900</v>
      </c>
      <c r="K132" s="122"/>
      <c r="L132" s="122"/>
      <c r="M132" s="88">
        <f t="shared" si="2"/>
        <v>0</v>
      </c>
      <c r="N132" s="88" t="str">
        <f t="shared" si="3"/>
        <v/>
      </c>
    </row>
    <row r="133" spans="1:14" s="12" customFormat="1" ht="14.25" customHeight="1" x14ac:dyDescent="0.3">
      <c r="A133" s="97" t="s">
        <v>444</v>
      </c>
      <c r="B133" s="97" t="s">
        <v>444</v>
      </c>
      <c r="C133" s="105" t="s">
        <v>271</v>
      </c>
      <c r="D133" s="105" t="s">
        <v>267</v>
      </c>
      <c r="E133" s="119">
        <v>118</v>
      </c>
      <c r="F133" s="6" t="s">
        <v>371</v>
      </c>
      <c r="G133" s="45">
        <v>2631</v>
      </c>
      <c r="H133" s="87">
        <v>614115</v>
      </c>
      <c r="I133" s="130" t="s">
        <v>405</v>
      </c>
      <c r="J133" s="122">
        <v>2967157</v>
      </c>
      <c r="K133" s="122"/>
      <c r="L133" s="122"/>
      <c r="M133" s="88">
        <f t="shared" si="2"/>
        <v>0</v>
      </c>
      <c r="N133" s="88" t="str">
        <f t="shared" si="3"/>
        <v/>
      </c>
    </row>
    <row r="134" spans="1:14" s="12" customFormat="1" ht="12" customHeight="1" x14ac:dyDescent="0.3">
      <c r="A134" s="97" t="s">
        <v>444</v>
      </c>
      <c r="B134" s="97" t="s">
        <v>444</v>
      </c>
      <c r="C134" s="105" t="s">
        <v>271</v>
      </c>
      <c r="D134" s="105" t="s">
        <v>267</v>
      </c>
      <c r="E134" s="119">
        <v>119</v>
      </c>
      <c r="F134" s="6" t="s">
        <v>371</v>
      </c>
      <c r="G134" s="45">
        <v>2631</v>
      </c>
      <c r="H134" s="87">
        <v>614116</v>
      </c>
      <c r="I134" s="130" t="s">
        <v>406</v>
      </c>
      <c r="J134" s="122">
        <v>16037415.09</v>
      </c>
      <c r="K134" s="122"/>
      <c r="L134" s="122"/>
      <c r="M134" s="88">
        <f t="shared" si="2"/>
        <v>0</v>
      </c>
      <c r="N134" s="88" t="str">
        <f t="shared" si="3"/>
        <v/>
      </c>
    </row>
    <row r="135" spans="1:14" s="12" customFormat="1" ht="17.25" customHeight="1" x14ac:dyDescent="0.3">
      <c r="A135" s="97" t="s">
        <v>444</v>
      </c>
      <c r="B135" s="97" t="s">
        <v>444</v>
      </c>
      <c r="C135" s="105" t="s">
        <v>271</v>
      </c>
      <c r="D135" s="105" t="s">
        <v>271</v>
      </c>
      <c r="E135" s="119">
        <v>120</v>
      </c>
      <c r="F135" s="6" t="s">
        <v>371</v>
      </c>
      <c r="G135" s="45">
        <v>2631</v>
      </c>
      <c r="H135" s="141">
        <v>614120</v>
      </c>
      <c r="I135" s="130" t="s">
        <v>118</v>
      </c>
      <c r="J135" s="122">
        <v>40058660.600000001</v>
      </c>
      <c r="K135" s="122"/>
      <c r="L135" s="122"/>
      <c r="M135" s="88">
        <f t="shared" si="2"/>
        <v>0</v>
      </c>
      <c r="N135" s="88" t="str">
        <f t="shared" si="3"/>
        <v/>
      </c>
    </row>
    <row r="136" spans="1:14" s="12" customFormat="1" ht="17.25" customHeight="1" x14ac:dyDescent="0.3">
      <c r="A136" s="97" t="s">
        <v>444</v>
      </c>
      <c r="B136" s="97" t="s">
        <v>444</v>
      </c>
      <c r="C136" s="105" t="s">
        <v>271</v>
      </c>
      <c r="D136" s="105" t="s">
        <v>271</v>
      </c>
      <c r="E136" s="119">
        <v>121</v>
      </c>
      <c r="F136" s="6" t="s">
        <v>371</v>
      </c>
      <c r="G136" s="45">
        <v>2631</v>
      </c>
      <c r="H136" s="141">
        <v>614141</v>
      </c>
      <c r="I136" s="89" t="s">
        <v>119</v>
      </c>
      <c r="J136" s="122">
        <v>163000</v>
      </c>
      <c r="K136" s="122"/>
      <c r="L136" s="122"/>
      <c r="M136" s="88">
        <f t="shared" si="2"/>
        <v>0</v>
      </c>
      <c r="N136" s="88" t="str">
        <f t="shared" si="3"/>
        <v/>
      </c>
    </row>
    <row r="137" spans="1:14" s="12" customFormat="1" ht="17.25" customHeight="1" x14ac:dyDescent="0.3">
      <c r="A137" s="97" t="s">
        <v>444</v>
      </c>
      <c r="B137" s="97" t="s">
        <v>444</v>
      </c>
      <c r="C137" s="105" t="s">
        <v>271</v>
      </c>
      <c r="D137" s="105" t="s">
        <v>271</v>
      </c>
      <c r="E137" s="119">
        <v>122</v>
      </c>
      <c r="F137" s="6" t="s">
        <v>371</v>
      </c>
      <c r="G137" s="45">
        <v>2631</v>
      </c>
      <c r="H137" s="141">
        <v>614147</v>
      </c>
      <c r="I137" s="89" t="s">
        <v>120</v>
      </c>
      <c r="J137" s="122">
        <v>0</v>
      </c>
      <c r="K137" s="122"/>
      <c r="L137" s="122"/>
      <c r="M137" s="88" t="str">
        <f t="shared" si="2"/>
        <v/>
      </c>
      <c r="N137" s="88" t="str">
        <f t="shared" si="3"/>
        <v/>
      </c>
    </row>
    <row r="138" spans="1:14" s="12" customFormat="1" ht="17.25" customHeight="1" x14ac:dyDescent="0.3">
      <c r="A138" s="97" t="s">
        <v>444</v>
      </c>
      <c r="B138" s="97" t="s">
        <v>448</v>
      </c>
      <c r="C138" s="105" t="s">
        <v>271</v>
      </c>
      <c r="D138" s="105" t="s">
        <v>311</v>
      </c>
      <c r="E138" s="119">
        <v>123</v>
      </c>
      <c r="F138" s="6" t="s">
        <v>371</v>
      </c>
      <c r="G138" s="45">
        <v>2631</v>
      </c>
      <c r="H138" s="141">
        <v>614150</v>
      </c>
      <c r="I138" s="130" t="s">
        <v>407</v>
      </c>
      <c r="J138" s="122">
        <v>6241680</v>
      </c>
      <c r="K138" s="122"/>
      <c r="L138" s="122"/>
      <c r="M138" s="88">
        <f t="shared" si="2"/>
        <v>0</v>
      </c>
      <c r="N138" s="88" t="str">
        <f t="shared" si="3"/>
        <v/>
      </c>
    </row>
    <row r="139" spans="1:14" s="12" customFormat="1" ht="17.25" customHeight="1" x14ac:dyDescent="0.3">
      <c r="A139" s="97" t="s">
        <v>444</v>
      </c>
      <c r="B139" s="97" t="s">
        <v>444</v>
      </c>
      <c r="C139" s="105" t="s">
        <v>271</v>
      </c>
      <c r="D139" s="105" t="s">
        <v>269</v>
      </c>
      <c r="E139" s="119">
        <v>124</v>
      </c>
      <c r="F139" s="6" t="s">
        <v>371</v>
      </c>
      <c r="G139" s="45">
        <v>2631</v>
      </c>
      <c r="H139" s="141">
        <v>614161</v>
      </c>
      <c r="I139" s="130" t="s">
        <v>408</v>
      </c>
      <c r="J139" s="122">
        <v>0</v>
      </c>
      <c r="K139" s="122"/>
      <c r="L139" s="122"/>
      <c r="M139" s="88" t="str">
        <f t="shared" si="2"/>
        <v/>
      </c>
      <c r="N139" s="88" t="str">
        <f t="shared" si="3"/>
        <v/>
      </c>
    </row>
    <row r="140" spans="1:14" s="12" customFormat="1" ht="17.25" customHeight="1" x14ac:dyDescent="0.3">
      <c r="A140" s="97" t="s">
        <v>444</v>
      </c>
      <c r="B140" s="97" t="s">
        <v>444</v>
      </c>
      <c r="C140" s="105" t="s">
        <v>271</v>
      </c>
      <c r="D140" s="105" t="s">
        <v>269</v>
      </c>
      <c r="E140" s="119">
        <v>125</v>
      </c>
      <c r="F140" s="6" t="s">
        <v>371</v>
      </c>
      <c r="G140" s="45">
        <v>2631</v>
      </c>
      <c r="H140" s="141">
        <v>614162</v>
      </c>
      <c r="I140" s="130" t="s">
        <v>409</v>
      </c>
      <c r="J140" s="122">
        <v>7630000</v>
      </c>
      <c r="K140" s="122"/>
      <c r="L140" s="122"/>
      <c r="M140" s="88">
        <f t="shared" si="2"/>
        <v>0</v>
      </c>
      <c r="N140" s="88" t="str">
        <f t="shared" si="3"/>
        <v/>
      </c>
    </row>
    <row r="141" spans="1:14" s="12" customFormat="1" ht="23.25" customHeight="1" x14ac:dyDescent="0.3">
      <c r="A141" s="97" t="s">
        <v>444</v>
      </c>
      <c r="B141" s="97" t="s">
        <v>444</v>
      </c>
      <c r="C141" s="105" t="s">
        <v>271</v>
      </c>
      <c r="D141" s="105" t="s">
        <v>268</v>
      </c>
      <c r="E141" s="119">
        <v>126</v>
      </c>
      <c r="F141" s="6" t="s">
        <v>371</v>
      </c>
      <c r="G141" s="45">
        <v>2631</v>
      </c>
      <c r="H141" s="141">
        <v>614173</v>
      </c>
      <c r="I141" s="89" t="s">
        <v>121</v>
      </c>
      <c r="J141" s="122">
        <v>115743000</v>
      </c>
      <c r="K141" s="122"/>
      <c r="L141" s="122"/>
      <c r="M141" s="88">
        <f t="shared" si="2"/>
        <v>0</v>
      </c>
      <c r="N141" s="88" t="str">
        <f t="shared" si="3"/>
        <v/>
      </c>
    </row>
    <row r="142" spans="1:14" s="12" customFormat="1" ht="17.25" customHeight="1" x14ac:dyDescent="0.3">
      <c r="A142" s="97" t="s">
        <v>444</v>
      </c>
      <c r="B142" s="97" t="s">
        <v>444</v>
      </c>
      <c r="C142" s="105" t="s">
        <v>271</v>
      </c>
      <c r="D142" s="105" t="s">
        <v>268</v>
      </c>
      <c r="E142" s="119">
        <v>127</v>
      </c>
      <c r="F142" s="6" t="s">
        <v>371</v>
      </c>
      <c r="G142" s="45">
        <v>2631</v>
      </c>
      <c r="H142" s="141">
        <v>614174</v>
      </c>
      <c r="I142" s="89" t="s">
        <v>122</v>
      </c>
      <c r="J142" s="122">
        <v>3382425</v>
      </c>
      <c r="K142" s="122"/>
      <c r="L142" s="122"/>
      <c r="M142" s="88">
        <f t="shared" si="2"/>
        <v>0</v>
      </c>
      <c r="N142" s="88" t="str">
        <f t="shared" si="3"/>
        <v/>
      </c>
    </row>
    <row r="143" spans="1:14" s="12" customFormat="1" ht="17.25" customHeight="1" x14ac:dyDescent="0.3">
      <c r="A143" s="97" t="s">
        <v>444</v>
      </c>
      <c r="B143" s="97" t="s">
        <v>444</v>
      </c>
      <c r="C143" s="105" t="s">
        <v>271</v>
      </c>
      <c r="D143" s="105" t="s">
        <v>271</v>
      </c>
      <c r="E143" s="119">
        <v>128</v>
      </c>
      <c r="F143" s="6" t="s">
        <v>371</v>
      </c>
      <c r="G143" s="45">
        <v>2631</v>
      </c>
      <c r="H143" s="141">
        <v>614180</v>
      </c>
      <c r="I143" s="151" t="s">
        <v>123</v>
      </c>
      <c r="J143" s="122">
        <v>13626800</v>
      </c>
      <c r="K143" s="122">
        <v>25116012.330000002</v>
      </c>
      <c r="L143" s="122">
        <v>14383042.67</v>
      </c>
      <c r="M143" s="88">
        <f t="shared" si="2"/>
        <v>1.8431335552000472</v>
      </c>
      <c r="N143" s="88">
        <f t="shared" si="3"/>
        <v>1.746223862798288</v>
      </c>
    </row>
    <row r="144" spans="1:14" s="12" customFormat="1" ht="17.25" customHeight="1" x14ac:dyDescent="0.3">
      <c r="A144" s="97" t="s">
        <v>444</v>
      </c>
      <c r="B144" s="97" t="s">
        <v>444</v>
      </c>
      <c r="C144" s="105" t="s">
        <v>271</v>
      </c>
      <c r="D144" s="105" t="s">
        <v>270</v>
      </c>
      <c r="E144" s="119">
        <v>129</v>
      </c>
      <c r="F144" s="6"/>
      <c r="G144" s="49"/>
      <c r="H144" s="143" t="s">
        <v>124</v>
      </c>
      <c r="I144" s="150" t="s">
        <v>346</v>
      </c>
      <c r="J144" s="122">
        <v>0</v>
      </c>
      <c r="K144" s="122">
        <v>0</v>
      </c>
      <c r="L144" s="122">
        <v>0</v>
      </c>
      <c r="M144" s="88" t="str">
        <f t="shared" ref="M144:M207" si="4">IFERROR(SUM(K144/J144),"")</f>
        <v/>
      </c>
      <c r="N144" s="88" t="str">
        <f t="shared" si="3"/>
        <v/>
      </c>
    </row>
    <row r="145" spans="1:14" s="12" customFormat="1" ht="18.75" customHeight="1" x14ac:dyDescent="0.3">
      <c r="A145" s="97"/>
      <c r="B145" s="97" t="s">
        <v>445</v>
      </c>
      <c r="C145" s="105"/>
      <c r="D145" s="105" t="s">
        <v>296</v>
      </c>
      <c r="E145" s="119">
        <v>130</v>
      </c>
      <c r="F145" s="6" t="s">
        <v>370</v>
      </c>
      <c r="G145" s="44" t="s">
        <v>410</v>
      </c>
      <c r="H145" s="64">
        <v>614200</v>
      </c>
      <c r="I145" s="131" t="s">
        <v>125</v>
      </c>
      <c r="J145" s="122">
        <v>4428612508.4899998</v>
      </c>
      <c r="K145" s="122">
        <v>2183714064.9299998</v>
      </c>
      <c r="L145" s="122">
        <v>1697324473.23</v>
      </c>
      <c r="M145" s="88">
        <f t="shared" si="4"/>
        <v>0.49309215036168724</v>
      </c>
      <c r="N145" s="88">
        <f t="shared" ref="N145:N208" si="5">IFERROR(SUM(K145/L145),"")</f>
        <v>1.2865625278909711</v>
      </c>
    </row>
    <row r="146" spans="1:14" s="12" customFormat="1" ht="26.25" customHeight="1" x14ac:dyDescent="0.3">
      <c r="A146" s="97" t="s">
        <v>445</v>
      </c>
      <c r="B146" s="97" t="s">
        <v>445</v>
      </c>
      <c r="C146" s="105" t="s">
        <v>296</v>
      </c>
      <c r="D146" s="105" t="s">
        <v>260</v>
      </c>
      <c r="E146" s="119">
        <v>131</v>
      </c>
      <c r="F146" s="6" t="s">
        <v>108</v>
      </c>
      <c r="G146" s="44">
        <v>2721</v>
      </c>
      <c r="H146" s="64">
        <v>614210</v>
      </c>
      <c r="I146" s="130" t="s">
        <v>411</v>
      </c>
      <c r="J146" s="122">
        <v>3121458836</v>
      </c>
      <c r="K146" s="122">
        <v>1567438935</v>
      </c>
      <c r="L146" s="122">
        <v>1235208248</v>
      </c>
      <c r="M146" s="88">
        <f t="shared" si="4"/>
        <v>0.50214948117291147</v>
      </c>
      <c r="N146" s="88">
        <f t="shared" si="5"/>
        <v>1.2689673482491188</v>
      </c>
    </row>
    <row r="147" spans="1:14" s="12" customFormat="1" ht="26.25" customHeight="1" x14ac:dyDescent="0.3">
      <c r="A147" s="97" t="s">
        <v>445</v>
      </c>
      <c r="B147" s="97" t="s">
        <v>445</v>
      </c>
      <c r="C147" s="105" t="s">
        <v>296</v>
      </c>
      <c r="D147" s="105" t="s">
        <v>296</v>
      </c>
      <c r="E147" s="119">
        <v>132</v>
      </c>
      <c r="F147" s="6" t="s">
        <v>108</v>
      </c>
      <c r="G147" s="44">
        <v>2721</v>
      </c>
      <c r="H147" s="64">
        <v>614220</v>
      </c>
      <c r="I147" s="130" t="s">
        <v>412</v>
      </c>
      <c r="J147" s="122">
        <v>108722289</v>
      </c>
      <c r="K147" s="122">
        <v>93696903.75999999</v>
      </c>
      <c r="L147" s="122">
        <v>78676994.560000002</v>
      </c>
      <c r="M147" s="88">
        <f t="shared" si="4"/>
        <v>0.8618003228390454</v>
      </c>
      <c r="N147" s="88">
        <f t="shared" si="5"/>
        <v>1.1909059857204589</v>
      </c>
    </row>
    <row r="148" spans="1:14" s="12" customFormat="1" ht="15" customHeight="1" x14ac:dyDescent="0.3">
      <c r="A148" s="97" t="s">
        <v>445</v>
      </c>
      <c r="B148" s="97" t="s">
        <v>445</v>
      </c>
      <c r="C148" s="105" t="s">
        <v>296</v>
      </c>
      <c r="D148" s="105" t="s">
        <v>296</v>
      </c>
      <c r="E148" s="119">
        <v>133</v>
      </c>
      <c r="F148" s="6" t="s">
        <v>108</v>
      </c>
      <c r="G148" s="44">
        <v>2721</v>
      </c>
      <c r="H148" s="64">
        <v>614231</v>
      </c>
      <c r="I148" s="130" t="s">
        <v>347</v>
      </c>
      <c r="J148" s="122">
        <v>22885205.640000001</v>
      </c>
      <c r="K148" s="122">
        <v>103057867.8</v>
      </c>
      <c r="L148" s="122">
        <v>76319362.579999998</v>
      </c>
      <c r="M148" s="88">
        <f t="shared" si="4"/>
        <v>4.5032528621840253</v>
      </c>
      <c r="N148" s="88">
        <f t="shared" si="5"/>
        <v>1.3503502167221586</v>
      </c>
    </row>
    <row r="149" spans="1:14" s="12" customFormat="1" ht="26.25" customHeight="1" x14ac:dyDescent="0.3">
      <c r="A149" s="97" t="s">
        <v>445</v>
      </c>
      <c r="B149" s="97" t="s">
        <v>445</v>
      </c>
      <c r="C149" s="105" t="s">
        <v>296</v>
      </c>
      <c r="D149" s="105" t="s">
        <v>295</v>
      </c>
      <c r="E149" s="119">
        <v>134</v>
      </c>
      <c r="F149" s="6" t="s">
        <v>108</v>
      </c>
      <c r="G149" s="44">
        <v>2721</v>
      </c>
      <c r="H149" s="64">
        <v>614232</v>
      </c>
      <c r="I149" s="130" t="s">
        <v>348</v>
      </c>
      <c r="J149" s="122">
        <v>289937472</v>
      </c>
      <c r="K149" s="122">
        <v>166155432.22</v>
      </c>
      <c r="L149" s="122">
        <v>150293707.16999999</v>
      </c>
      <c r="M149" s="88">
        <f t="shared" si="4"/>
        <v>0.57307332879000894</v>
      </c>
      <c r="N149" s="88">
        <f t="shared" si="5"/>
        <v>1.1055381848559935</v>
      </c>
    </row>
    <row r="150" spans="1:14" s="12" customFormat="1" ht="15" customHeight="1" x14ac:dyDescent="0.3">
      <c r="A150" s="97" t="s">
        <v>445</v>
      </c>
      <c r="B150" s="97" t="s">
        <v>445</v>
      </c>
      <c r="C150" s="105" t="s">
        <v>296</v>
      </c>
      <c r="D150" s="105" t="s">
        <v>296</v>
      </c>
      <c r="E150" s="119">
        <v>135</v>
      </c>
      <c r="F150" s="6" t="s">
        <v>108</v>
      </c>
      <c r="G150" s="44">
        <v>2721</v>
      </c>
      <c r="H150" s="64" t="s">
        <v>126</v>
      </c>
      <c r="I150" s="128" t="s">
        <v>349</v>
      </c>
      <c r="J150" s="122">
        <v>41716372</v>
      </c>
      <c r="K150" s="122">
        <v>6303665.54</v>
      </c>
      <c r="L150" s="122">
        <v>5405993.8899999997</v>
      </c>
      <c r="M150" s="88">
        <f t="shared" si="4"/>
        <v>0.15110771233893494</v>
      </c>
      <c r="N150" s="88">
        <f t="shared" si="5"/>
        <v>1.1660511773164435</v>
      </c>
    </row>
    <row r="151" spans="1:14" s="12" customFormat="1" ht="14.25" customHeight="1" x14ac:dyDescent="0.3">
      <c r="A151" s="97" t="s">
        <v>445</v>
      </c>
      <c r="B151" s="97" t="s">
        <v>445</v>
      </c>
      <c r="C151" s="105" t="s">
        <v>296</v>
      </c>
      <c r="D151" s="105" t="s">
        <v>483</v>
      </c>
      <c r="E151" s="119">
        <v>136</v>
      </c>
      <c r="F151" s="6" t="s">
        <v>127</v>
      </c>
      <c r="G151" s="6">
        <v>2821</v>
      </c>
      <c r="H151" s="64">
        <v>614234</v>
      </c>
      <c r="I151" s="128" t="s">
        <v>350</v>
      </c>
      <c r="J151" s="122">
        <v>14127650</v>
      </c>
      <c r="K151" s="122">
        <v>12758375.4</v>
      </c>
      <c r="L151" s="122">
        <v>10634021.439999999</v>
      </c>
      <c r="M151" s="88">
        <f t="shared" si="4"/>
        <v>0.90307838883324543</v>
      </c>
      <c r="N151" s="88">
        <f t="shared" si="5"/>
        <v>1.199769576541309</v>
      </c>
    </row>
    <row r="152" spans="1:14" s="12" customFormat="1" ht="15.6" x14ac:dyDescent="0.3">
      <c r="A152" s="97" t="s">
        <v>445</v>
      </c>
      <c r="B152" s="97" t="s">
        <v>445</v>
      </c>
      <c r="C152" s="105" t="s">
        <v>296</v>
      </c>
      <c r="D152" s="105" t="s">
        <v>296</v>
      </c>
      <c r="E152" s="119">
        <v>137</v>
      </c>
      <c r="F152" s="6" t="s">
        <v>108</v>
      </c>
      <c r="G152" s="44">
        <v>2721</v>
      </c>
      <c r="H152" s="64">
        <v>614239</v>
      </c>
      <c r="I152" s="145" t="s">
        <v>413</v>
      </c>
      <c r="J152" s="122">
        <v>7075260</v>
      </c>
      <c r="K152" s="122">
        <v>10279370.25</v>
      </c>
      <c r="L152" s="122">
        <v>10018228.099999998</v>
      </c>
      <c r="M152" s="88">
        <f t="shared" si="4"/>
        <v>1.4528611316050577</v>
      </c>
      <c r="N152" s="88">
        <f t="shared" si="5"/>
        <v>1.0260667003579209</v>
      </c>
    </row>
    <row r="153" spans="1:14" s="12" customFormat="1" ht="18" customHeight="1" x14ac:dyDescent="0.3">
      <c r="A153" s="97"/>
      <c r="B153" s="97"/>
      <c r="C153" s="105" t="s">
        <v>296</v>
      </c>
      <c r="D153" s="105" t="s">
        <v>273</v>
      </c>
      <c r="E153" s="119">
        <v>138</v>
      </c>
      <c r="F153" s="6" t="s">
        <v>128</v>
      </c>
      <c r="G153" s="6">
        <v>2822</v>
      </c>
      <c r="H153" s="64">
        <v>614241</v>
      </c>
      <c r="I153" s="128" t="s">
        <v>414</v>
      </c>
      <c r="J153" s="122">
        <v>14857062.49</v>
      </c>
      <c r="K153" s="122">
        <v>3456669.88</v>
      </c>
      <c r="L153" s="122">
        <v>878893.4</v>
      </c>
      <c r="M153" s="88">
        <f t="shared" si="4"/>
        <v>0.23266173123567443</v>
      </c>
      <c r="N153" s="88">
        <f t="shared" si="5"/>
        <v>3.9329796764886389</v>
      </c>
    </row>
    <row r="154" spans="1:14" s="12" customFormat="1" ht="18" customHeight="1" x14ac:dyDescent="0.3">
      <c r="A154" s="97" t="s">
        <v>445</v>
      </c>
      <c r="B154" s="97" t="s">
        <v>445</v>
      </c>
      <c r="C154" s="105" t="s">
        <v>296</v>
      </c>
      <c r="D154" s="105" t="s">
        <v>294</v>
      </c>
      <c r="E154" s="119">
        <v>139</v>
      </c>
      <c r="F154" s="6" t="s">
        <v>108</v>
      </c>
      <c r="G154" s="6">
        <v>2721</v>
      </c>
      <c r="H154" s="64">
        <v>614242</v>
      </c>
      <c r="I154" s="128" t="s">
        <v>415</v>
      </c>
      <c r="J154" s="122">
        <v>160185200</v>
      </c>
      <c r="K154" s="122">
        <v>95743021.409999996</v>
      </c>
      <c r="L154" s="122">
        <v>67595367.049999997</v>
      </c>
      <c r="M154" s="88">
        <f t="shared" si="4"/>
        <v>0.59770204369692082</v>
      </c>
      <c r="N154" s="88">
        <f t="shared" si="5"/>
        <v>1.4164139583587039</v>
      </c>
    </row>
    <row r="155" spans="1:14" s="12" customFormat="1" ht="15.75" customHeight="1" x14ac:dyDescent="0.3">
      <c r="A155" s="97" t="s">
        <v>445</v>
      </c>
      <c r="B155" s="97" t="s">
        <v>445</v>
      </c>
      <c r="C155" s="105" t="s">
        <v>296</v>
      </c>
      <c r="D155" s="105" t="s">
        <v>296</v>
      </c>
      <c r="E155" s="119">
        <v>140</v>
      </c>
      <c r="F155" s="6" t="s">
        <v>108</v>
      </c>
      <c r="G155" s="6">
        <v>2721</v>
      </c>
      <c r="H155" s="64">
        <v>614243</v>
      </c>
      <c r="I155" s="128" t="s">
        <v>416</v>
      </c>
      <c r="J155" s="122">
        <v>10315911.359999999</v>
      </c>
      <c r="K155" s="122">
        <v>6794961.2400000002</v>
      </c>
      <c r="L155" s="122">
        <v>5946808.0800000001</v>
      </c>
      <c r="M155" s="88">
        <f t="shared" si="4"/>
        <v>0.65868743951673514</v>
      </c>
      <c r="N155" s="88">
        <f t="shared" si="5"/>
        <v>1.1426232608468507</v>
      </c>
    </row>
    <row r="156" spans="1:14" s="12" customFormat="1" ht="23.25" customHeight="1" x14ac:dyDescent="0.3">
      <c r="A156" s="97" t="s">
        <v>445</v>
      </c>
      <c r="B156" s="97" t="s">
        <v>445</v>
      </c>
      <c r="C156" s="105" t="s">
        <v>296</v>
      </c>
      <c r="D156" s="105" t="s">
        <v>261</v>
      </c>
      <c r="E156" s="119">
        <v>141</v>
      </c>
      <c r="F156" s="6" t="s">
        <v>129</v>
      </c>
      <c r="G156" s="6">
        <v>2712</v>
      </c>
      <c r="H156" s="64">
        <v>614250</v>
      </c>
      <c r="I156" s="128" t="s">
        <v>130</v>
      </c>
      <c r="J156" s="122">
        <v>61019243</v>
      </c>
      <c r="K156" s="122">
        <v>31155061.600000001</v>
      </c>
      <c r="L156" s="122">
        <v>27106108.460000001</v>
      </c>
      <c r="M156" s="88">
        <f t="shared" si="4"/>
        <v>0.5105776484313318</v>
      </c>
      <c r="N156" s="88">
        <f t="shared" si="5"/>
        <v>1.1493741953395844</v>
      </c>
    </row>
    <row r="157" spans="1:14" s="12" customFormat="1" ht="15" customHeight="1" x14ac:dyDescent="0.3">
      <c r="A157" s="97"/>
      <c r="B157" s="97" t="s">
        <v>444</v>
      </c>
      <c r="C157" s="105"/>
      <c r="D157" s="105" t="s">
        <v>483</v>
      </c>
      <c r="E157" s="119">
        <v>142</v>
      </c>
      <c r="F157" s="6" t="s">
        <v>127</v>
      </c>
      <c r="G157" s="45">
        <v>2821</v>
      </c>
      <c r="H157" s="87">
        <v>614300</v>
      </c>
      <c r="I157" s="131" t="s">
        <v>131</v>
      </c>
      <c r="J157" s="122">
        <v>262664927.31</v>
      </c>
      <c r="K157" s="122">
        <v>108388894.77</v>
      </c>
      <c r="L157" s="122">
        <v>90880048.210000008</v>
      </c>
      <c r="M157" s="88">
        <f t="shared" si="4"/>
        <v>0.41265080907462853</v>
      </c>
      <c r="N157" s="88">
        <f t="shared" si="5"/>
        <v>1.1926588608265438</v>
      </c>
    </row>
    <row r="158" spans="1:14" s="12" customFormat="1" ht="15" customHeight="1" x14ac:dyDescent="0.3">
      <c r="A158" s="97"/>
      <c r="B158" s="97" t="s">
        <v>448</v>
      </c>
      <c r="C158" s="105"/>
      <c r="D158" s="105" t="s">
        <v>311</v>
      </c>
      <c r="E158" s="119">
        <v>143</v>
      </c>
      <c r="F158" s="6" t="s">
        <v>116</v>
      </c>
      <c r="G158" s="45">
        <v>2631</v>
      </c>
      <c r="H158" s="87">
        <v>614400</v>
      </c>
      <c r="I158" s="131" t="s">
        <v>132</v>
      </c>
      <c r="J158" s="122">
        <v>257759174</v>
      </c>
      <c r="K158" s="122">
        <v>95104218.849999994</v>
      </c>
      <c r="L158" s="122">
        <v>103771202.14</v>
      </c>
      <c r="M158" s="88">
        <f t="shared" si="4"/>
        <v>0.36896540819144613</v>
      </c>
      <c r="N158" s="88">
        <f t="shared" si="5"/>
        <v>0.91647987966538935</v>
      </c>
    </row>
    <row r="159" spans="1:14" s="12" customFormat="1" ht="15" customHeight="1" x14ac:dyDescent="0.3">
      <c r="A159" s="97"/>
      <c r="B159" s="97" t="s">
        <v>448</v>
      </c>
      <c r="C159" s="105"/>
      <c r="D159" s="105" t="s">
        <v>311</v>
      </c>
      <c r="E159" s="119">
        <v>144</v>
      </c>
      <c r="F159" s="6" t="s">
        <v>133</v>
      </c>
      <c r="G159" s="45">
        <v>252</v>
      </c>
      <c r="H159" s="87">
        <v>614500</v>
      </c>
      <c r="I159" s="131" t="s">
        <v>134</v>
      </c>
      <c r="J159" s="122">
        <v>379856248</v>
      </c>
      <c r="K159" s="122">
        <v>61553929.579999998</v>
      </c>
      <c r="L159" s="122">
        <v>58819054.879999995</v>
      </c>
      <c r="M159" s="88">
        <f t="shared" si="4"/>
        <v>0.16204532610452152</v>
      </c>
      <c r="N159" s="88">
        <f t="shared" si="5"/>
        <v>1.0464964067440317</v>
      </c>
    </row>
    <row r="160" spans="1:14" s="12" customFormat="1" ht="15" customHeight="1" x14ac:dyDescent="0.3">
      <c r="A160" s="97"/>
      <c r="B160" s="97" t="s">
        <v>448</v>
      </c>
      <c r="C160" s="105"/>
      <c r="D160" s="105" t="s">
        <v>311</v>
      </c>
      <c r="E160" s="119">
        <v>145</v>
      </c>
      <c r="F160" s="6" t="s">
        <v>133</v>
      </c>
      <c r="G160" s="45">
        <v>252</v>
      </c>
      <c r="H160" s="87">
        <v>614600</v>
      </c>
      <c r="I160" s="131" t="s">
        <v>135</v>
      </c>
      <c r="J160" s="122">
        <v>7500</v>
      </c>
      <c r="K160" s="122">
        <v>0</v>
      </c>
      <c r="L160" s="122">
        <v>0</v>
      </c>
      <c r="M160" s="88">
        <f t="shared" si="4"/>
        <v>0</v>
      </c>
      <c r="N160" s="88" t="str">
        <f t="shared" si="5"/>
        <v/>
      </c>
    </row>
    <row r="161" spans="1:16" s="12" customFormat="1" ht="15" customHeight="1" x14ac:dyDescent="0.3">
      <c r="A161" s="97"/>
      <c r="B161" s="97" t="s">
        <v>444</v>
      </c>
      <c r="C161" s="105"/>
      <c r="D161" s="105" t="s">
        <v>297</v>
      </c>
      <c r="E161" s="119">
        <v>146</v>
      </c>
      <c r="F161" s="8" t="s">
        <v>136</v>
      </c>
      <c r="G161" s="60">
        <v>2611</v>
      </c>
      <c r="H161" s="152">
        <v>614700</v>
      </c>
      <c r="I161" s="153" t="s">
        <v>137</v>
      </c>
      <c r="J161" s="122">
        <v>1472228.56</v>
      </c>
      <c r="K161" s="122">
        <v>1045723.51</v>
      </c>
      <c r="L161" s="122">
        <v>294835.63</v>
      </c>
      <c r="M161" s="88">
        <f t="shared" si="4"/>
        <v>0.71029970373621876</v>
      </c>
      <c r="N161" s="88">
        <f t="shared" si="5"/>
        <v>3.5468016874351314</v>
      </c>
    </row>
    <row r="162" spans="1:16" s="12" customFormat="1" ht="15" customHeight="1" x14ac:dyDescent="0.3">
      <c r="A162" s="97"/>
      <c r="B162" s="97" t="s">
        <v>444</v>
      </c>
      <c r="C162" s="105"/>
      <c r="D162" s="105" t="s">
        <v>483</v>
      </c>
      <c r="E162" s="119">
        <v>147</v>
      </c>
      <c r="F162" s="6" t="s">
        <v>138</v>
      </c>
      <c r="G162" s="45">
        <v>2821</v>
      </c>
      <c r="H162" s="87">
        <v>614800</v>
      </c>
      <c r="I162" s="131" t="s">
        <v>139</v>
      </c>
      <c r="J162" s="122">
        <v>69018924</v>
      </c>
      <c r="K162" s="122">
        <v>17250403.490000002</v>
      </c>
      <c r="L162" s="122">
        <v>26103127.800000001</v>
      </c>
      <c r="M162" s="88">
        <f t="shared" si="4"/>
        <v>0.2499372996600179</v>
      </c>
      <c r="N162" s="88">
        <f t="shared" si="5"/>
        <v>0.66085580326507853</v>
      </c>
    </row>
    <row r="163" spans="1:16" s="61" customFormat="1" ht="25.5" customHeight="1" x14ac:dyDescent="0.3">
      <c r="A163" s="99"/>
      <c r="B163" s="99"/>
      <c r="C163" s="105"/>
      <c r="D163" s="105"/>
      <c r="E163" s="119">
        <v>148</v>
      </c>
      <c r="F163" s="6"/>
      <c r="G163" s="5"/>
      <c r="H163" s="26">
        <v>615000</v>
      </c>
      <c r="I163" s="39" t="s">
        <v>140</v>
      </c>
      <c r="J163" s="136">
        <v>745347252.21000004</v>
      </c>
      <c r="K163" s="136">
        <v>48657367.979999997</v>
      </c>
      <c r="L163" s="136">
        <v>39363394.009999998</v>
      </c>
      <c r="M163" s="88">
        <f t="shared" si="4"/>
        <v>6.5281474957783678E-2</v>
      </c>
      <c r="N163" s="88">
        <f t="shared" si="5"/>
        <v>1.2361070279569624</v>
      </c>
      <c r="O163" s="178"/>
    </row>
    <row r="164" spans="1:16" s="12" customFormat="1" ht="30" customHeight="1" x14ac:dyDescent="0.3">
      <c r="A164" s="97"/>
      <c r="B164" s="97" t="s">
        <v>444</v>
      </c>
      <c r="C164" s="105"/>
      <c r="D164" s="105" t="s">
        <v>271</v>
      </c>
      <c r="E164" s="119">
        <v>149</v>
      </c>
      <c r="F164" s="6" t="s">
        <v>142</v>
      </c>
      <c r="G164" s="44">
        <v>2632</v>
      </c>
      <c r="H164" s="64">
        <v>615100</v>
      </c>
      <c r="I164" s="172" t="s">
        <v>450</v>
      </c>
      <c r="J164" s="123">
        <v>290679218.11000001</v>
      </c>
      <c r="K164" s="123">
        <v>788612</v>
      </c>
      <c r="L164" s="123">
        <v>199387</v>
      </c>
      <c r="M164" s="88">
        <f t="shared" si="4"/>
        <v>2.7129975274034564E-3</v>
      </c>
      <c r="N164" s="88">
        <f t="shared" si="5"/>
        <v>3.955182634775587</v>
      </c>
    </row>
    <row r="165" spans="1:16" s="12" customFormat="1" ht="17.25" customHeight="1" x14ac:dyDescent="0.3">
      <c r="A165" s="97"/>
      <c r="B165" s="97"/>
      <c r="C165" s="105"/>
      <c r="D165" s="105"/>
      <c r="E165" s="119">
        <v>150</v>
      </c>
      <c r="F165" s="6" t="s">
        <v>142</v>
      </c>
      <c r="G165" s="6">
        <v>2632</v>
      </c>
      <c r="H165" s="64">
        <v>615100</v>
      </c>
      <c r="I165" s="65" t="s">
        <v>141</v>
      </c>
      <c r="J165" s="164">
        <v>290679218.11000001</v>
      </c>
      <c r="K165" s="164">
        <v>788612</v>
      </c>
      <c r="L165" s="164">
        <v>199387</v>
      </c>
      <c r="M165" s="88">
        <f t="shared" si="4"/>
        <v>2.7129975274034564E-3</v>
      </c>
      <c r="N165" s="88">
        <f t="shared" si="5"/>
        <v>3.955182634775587</v>
      </c>
      <c r="O165" s="182"/>
      <c r="P165" s="182"/>
    </row>
    <row r="166" spans="1:16" s="12" customFormat="1" ht="13.5" customHeight="1" x14ac:dyDescent="0.3">
      <c r="A166" s="97" t="s">
        <v>444</v>
      </c>
      <c r="B166" s="97" t="s">
        <v>444</v>
      </c>
      <c r="C166" s="105" t="s">
        <v>271</v>
      </c>
      <c r="D166" s="105" t="s">
        <v>263</v>
      </c>
      <c r="E166" s="119">
        <v>151</v>
      </c>
      <c r="F166" s="6" t="s">
        <v>142</v>
      </c>
      <c r="G166" s="44">
        <v>2632</v>
      </c>
      <c r="H166" s="87">
        <v>615111</v>
      </c>
      <c r="I166" s="128" t="s">
        <v>417</v>
      </c>
      <c r="J166" s="164">
        <v>3251331</v>
      </c>
      <c r="K166" s="164">
        <v>788612</v>
      </c>
      <c r="L166" s="164">
        <v>149387</v>
      </c>
      <c r="M166" s="88">
        <f t="shared" si="4"/>
        <v>0.24255051239015651</v>
      </c>
      <c r="N166" s="88">
        <f t="shared" si="5"/>
        <v>5.2789867926928045</v>
      </c>
    </row>
    <row r="167" spans="1:16" s="12" customFormat="1" ht="13.5" customHeight="1" x14ac:dyDescent="0.3">
      <c r="A167" s="97" t="s">
        <v>444</v>
      </c>
      <c r="B167" s="97" t="s">
        <v>444</v>
      </c>
      <c r="C167" s="105" t="s">
        <v>271</v>
      </c>
      <c r="D167" s="105" t="s">
        <v>264</v>
      </c>
      <c r="E167" s="119">
        <v>152</v>
      </c>
      <c r="F167" s="6" t="s">
        <v>142</v>
      </c>
      <c r="G167" s="44">
        <v>2632</v>
      </c>
      <c r="H167" s="87">
        <v>615112</v>
      </c>
      <c r="I167" s="128" t="s">
        <v>418</v>
      </c>
      <c r="J167" s="122">
        <v>300000</v>
      </c>
      <c r="K167" s="122"/>
      <c r="L167" s="122"/>
      <c r="M167" s="88">
        <f t="shared" si="4"/>
        <v>0</v>
      </c>
      <c r="N167" s="88" t="str">
        <f t="shared" si="5"/>
        <v/>
      </c>
    </row>
    <row r="168" spans="1:16" s="12" customFormat="1" ht="15.75" customHeight="1" x14ac:dyDescent="0.3">
      <c r="A168" s="97" t="s">
        <v>444</v>
      </c>
      <c r="B168" s="97" t="s">
        <v>444</v>
      </c>
      <c r="C168" s="105" t="s">
        <v>271</v>
      </c>
      <c r="D168" s="105" t="s">
        <v>265</v>
      </c>
      <c r="E168" s="119">
        <v>153</v>
      </c>
      <c r="F168" s="6" t="s">
        <v>142</v>
      </c>
      <c r="G168" s="44">
        <v>2632</v>
      </c>
      <c r="H168" s="87">
        <v>615113</v>
      </c>
      <c r="I168" s="128" t="s">
        <v>419</v>
      </c>
      <c r="J168" s="122">
        <v>25000</v>
      </c>
      <c r="K168" s="122">
        <v>0</v>
      </c>
      <c r="L168" s="122">
        <v>50000</v>
      </c>
      <c r="M168" s="88">
        <f t="shared" si="4"/>
        <v>0</v>
      </c>
      <c r="N168" s="88">
        <f t="shared" si="5"/>
        <v>0</v>
      </c>
    </row>
    <row r="169" spans="1:16" s="12" customFormat="1" ht="15" customHeight="1" x14ac:dyDescent="0.3">
      <c r="A169" s="97" t="s">
        <v>444</v>
      </c>
      <c r="B169" s="97" t="s">
        <v>444</v>
      </c>
      <c r="C169" s="105" t="s">
        <v>271</v>
      </c>
      <c r="D169" s="105" t="s">
        <v>266</v>
      </c>
      <c r="E169" s="119">
        <v>154</v>
      </c>
      <c r="F169" s="6" t="s">
        <v>142</v>
      </c>
      <c r="G169" s="44">
        <v>2632</v>
      </c>
      <c r="H169" s="87">
        <v>615114</v>
      </c>
      <c r="I169" s="128" t="s">
        <v>420</v>
      </c>
      <c r="J169" s="122">
        <v>5104666</v>
      </c>
      <c r="K169" s="122"/>
      <c r="L169" s="122"/>
      <c r="M169" s="88">
        <f t="shared" si="4"/>
        <v>0</v>
      </c>
      <c r="N169" s="88" t="str">
        <f t="shared" si="5"/>
        <v/>
      </c>
    </row>
    <row r="170" spans="1:16" s="12" customFormat="1" ht="15" customHeight="1" x14ac:dyDescent="0.3">
      <c r="A170" s="97" t="s">
        <v>444</v>
      </c>
      <c r="B170" s="97" t="s">
        <v>444</v>
      </c>
      <c r="C170" s="105" t="s">
        <v>271</v>
      </c>
      <c r="D170" s="105" t="s">
        <v>267</v>
      </c>
      <c r="E170" s="119">
        <v>155</v>
      </c>
      <c r="F170" s="6" t="s">
        <v>142</v>
      </c>
      <c r="G170" s="44">
        <v>2632</v>
      </c>
      <c r="H170" s="87">
        <v>615115</v>
      </c>
      <c r="I170" s="128" t="s">
        <v>421</v>
      </c>
      <c r="J170" s="122">
        <v>14416949</v>
      </c>
      <c r="K170" s="122"/>
      <c r="L170" s="122"/>
      <c r="M170" s="88">
        <f t="shared" si="4"/>
        <v>0</v>
      </c>
      <c r="N170" s="88" t="str">
        <f t="shared" si="5"/>
        <v/>
      </c>
    </row>
    <row r="171" spans="1:16" s="12" customFormat="1" ht="15.75" customHeight="1" x14ac:dyDescent="0.3">
      <c r="A171" s="97" t="s">
        <v>444</v>
      </c>
      <c r="B171" s="97" t="s">
        <v>444</v>
      </c>
      <c r="C171" s="105" t="s">
        <v>271</v>
      </c>
      <c r="D171" s="105" t="s">
        <v>267</v>
      </c>
      <c r="E171" s="119">
        <v>156</v>
      </c>
      <c r="F171" s="6" t="s">
        <v>142</v>
      </c>
      <c r="G171" s="44">
        <v>2632</v>
      </c>
      <c r="H171" s="87">
        <v>615116</v>
      </c>
      <c r="I171" s="128" t="s">
        <v>422</v>
      </c>
      <c r="J171" s="122">
        <v>70520472.109999999</v>
      </c>
      <c r="K171" s="122"/>
      <c r="L171" s="122"/>
      <c r="M171" s="88">
        <f t="shared" si="4"/>
        <v>0</v>
      </c>
      <c r="N171" s="88" t="str">
        <f t="shared" si="5"/>
        <v/>
      </c>
    </row>
    <row r="172" spans="1:16" s="12" customFormat="1" ht="26.25" customHeight="1" x14ac:dyDescent="0.3">
      <c r="A172" s="97" t="s">
        <v>444</v>
      </c>
      <c r="B172" s="97" t="s">
        <v>444</v>
      </c>
      <c r="C172" s="105" t="s">
        <v>271</v>
      </c>
      <c r="D172" s="105" t="s">
        <v>268</v>
      </c>
      <c r="E172" s="119">
        <v>157</v>
      </c>
      <c r="F172" s="6" t="s">
        <v>142</v>
      </c>
      <c r="G172" s="44">
        <v>2632</v>
      </c>
      <c r="H172" s="87">
        <v>615122</v>
      </c>
      <c r="I172" s="89" t="s">
        <v>423</v>
      </c>
      <c r="J172" s="122">
        <v>80000</v>
      </c>
      <c r="K172" s="122">
        <v>70000</v>
      </c>
      <c r="L172" s="122">
        <v>0</v>
      </c>
      <c r="M172" s="88">
        <f t="shared" si="4"/>
        <v>0.875</v>
      </c>
      <c r="N172" s="88"/>
    </row>
    <row r="173" spans="1:16" s="12" customFormat="1" ht="27.75" customHeight="1" x14ac:dyDescent="0.3">
      <c r="A173" s="97" t="s">
        <v>444</v>
      </c>
      <c r="B173" s="97" t="s">
        <v>444</v>
      </c>
      <c r="C173" s="105" t="s">
        <v>271</v>
      </c>
      <c r="D173" s="105" t="s">
        <v>268</v>
      </c>
      <c r="E173" s="119">
        <v>158</v>
      </c>
      <c r="F173" s="6" t="s">
        <v>142</v>
      </c>
      <c r="G173" s="44">
        <v>2632</v>
      </c>
      <c r="H173" s="87">
        <v>615123</v>
      </c>
      <c r="I173" s="89" t="s">
        <v>143</v>
      </c>
      <c r="J173" s="122">
        <v>0</v>
      </c>
      <c r="K173" s="122">
        <v>300000</v>
      </c>
      <c r="L173" s="122">
        <v>340000</v>
      </c>
      <c r="M173" s="88" t="str">
        <f t="shared" si="4"/>
        <v/>
      </c>
      <c r="N173" s="88"/>
    </row>
    <row r="174" spans="1:16" s="12" customFormat="1" ht="14.25" customHeight="1" x14ac:dyDescent="0.3">
      <c r="A174" s="97" t="s">
        <v>444</v>
      </c>
      <c r="B174" s="97" t="s">
        <v>444</v>
      </c>
      <c r="C174" s="105" t="s">
        <v>271</v>
      </c>
      <c r="D174" s="105" t="s">
        <v>271</v>
      </c>
      <c r="E174" s="119">
        <v>159</v>
      </c>
      <c r="F174" s="6" t="s">
        <v>142</v>
      </c>
      <c r="G174" s="44">
        <v>2632</v>
      </c>
      <c r="H174" s="87">
        <v>615130</v>
      </c>
      <c r="I174" s="154" t="s">
        <v>144</v>
      </c>
      <c r="J174" s="122">
        <v>10000</v>
      </c>
      <c r="K174" s="122">
        <v>55000</v>
      </c>
      <c r="L174" s="122">
        <v>10000</v>
      </c>
      <c r="M174" s="88">
        <f t="shared" si="4"/>
        <v>5.5</v>
      </c>
      <c r="N174" s="88">
        <f t="shared" si="5"/>
        <v>5.5</v>
      </c>
    </row>
    <row r="175" spans="1:16" s="12" customFormat="1" ht="13.5" customHeight="1" x14ac:dyDescent="0.3">
      <c r="A175" s="97"/>
      <c r="B175" s="97" t="s">
        <v>444</v>
      </c>
      <c r="C175" s="105"/>
      <c r="D175" s="105" t="s">
        <v>272</v>
      </c>
      <c r="E175" s="119">
        <v>160</v>
      </c>
      <c r="F175" s="6" t="s">
        <v>128</v>
      </c>
      <c r="G175" s="44">
        <v>2822</v>
      </c>
      <c r="H175" s="64">
        <v>615200</v>
      </c>
      <c r="I175" s="65" t="s">
        <v>145</v>
      </c>
      <c r="J175" s="122">
        <v>29187996.59</v>
      </c>
      <c r="K175" s="122">
        <v>2221564.87</v>
      </c>
      <c r="L175" s="122">
        <v>1832008.86</v>
      </c>
      <c r="M175" s="88">
        <f t="shared" si="4"/>
        <v>7.6112276604867177E-2</v>
      </c>
      <c r="N175" s="88">
        <f t="shared" si="5"/>
        <v>1.2126387150769566</v>
      </c>
    </row>
    <row r="176" spans="1:16" s="12" customFormat="1" ht="13.5" customHeight="1" x14ac:dyDescent="0.3">
      <c r="A176" s="97"/>
      <c r="B176" s="97" t="s">
        <v>444</v>
      </c>
      <c r="C176" s="105"/>
      <c r="D176" s="105" t="s">
        <v>272</v>
      </c>
      <c r="E176" s="119">
        <v>161</v>
      </c>
      <c r="F176" s="6" t="s">
        <v>128</v>
      </c>
      <c r="G176" s="44">
        <v>2822</v>
      </c>
      <c r="H176" s="64">
        <v>615300</v>
      </c>
      <c r="I176" s="65" t="s">
        <v>146</v>
      </c>
      <c r="J176" s="122">
        <v>85177673.50999999</v>
      </c>
      <c r="K176" s="122">
        <v>13978603.439999999</v>
      </c>
      <c r="L176" s="122">
        <v>19042783.289999999</v>
      </c>
      <c r="M176" s="88">
        <f t="shared" si="4"/>
        <v>0.164111120484629</v>
      </c>
      <c r="N176" s="88">
        <f t="shared" si="5"/>
        <v>0.73406304252491439</v>
      </c>
    </row>
    <row r="177" spans="1:14" s="12" customFormat="1" ht="13.5" customHeight="1" x14ac:dyDescent="0.3">
      <c r="A177" s="97"/>
      <c r="B177" s="97" t="s">
        <v>444</v>
      </c>
      <c r="C177" s="105"/>
      <c r="D177" s="105" t="s">
        <v>272</v>
      </c>
      <c r="E177" s="119">
        <v>162</v>
      </c>
      <c r="F177" s="6" t="s">
        <v>128</v>
      </c>
      <c r="G177" s="44">
        <v>2822</v>
      </c>
      <c r="H177" s="87">
        <v>615400</v>
      </c>
      <c r="I177" s="131" t="s">
        <v>147</v>
      </c>
      <c r="J177" s="122">
        <v>333130864</v>
      </c>
      <c r="K177" s="122">
        <v>31302833.240000002</v>
      </c>
      <c r="L177" s="122">
        <v>16761639.859999999</v>
      </c>
      <c r="M177" s="88">
        <f t="shared" si="4"/>
        <v>9.3965575162078055E-2</v>
      </c>
      <c r="N177" s="88">
        <f t="shared" si="5"/>
        <v>1.8675280880304037</v>
      </c>
    </row>
    <row r="178" spans="1:14" s="12" customFormat="1" ht="13.5" customHeight="1" x14ac:dyDescent="0.3">
      <c r="A178" s="97"/>
      <c r="B178" s="97" t="s">
        <v>444</v>
      </c>
      <c r="C178" s="105"/>
      <c r="D178" s="105" t="s">
        <v>272</v>
      </c>
      <c r="E178" s="119">
        <v>163</v>
      </c>
      <c r="F178" s="6" t="s">
        <v>128</v>
      </c>
      <c r="G178" s="44">
        <v>2822</v>
      </c>
      <c r="H178" s="152">
        <v>615500</v>
      </c>
      <c r="I178" s="131" t="s">
        <v>148</v>
      </c>
      <c r="J178" s="122">
        <v>6179000</v>
      </c>
      <c r="K178" s="122">
        <v>147047.54999999999</v>
      </c>
      <c r="L178" s="122">
        <v>125138</v>
      </c>
      <c r="M178" s="88">
        <f t="shared" si="4"/>
        <v>2.3797952743162321E-2</v>
      </c>
      <c r="N178" s="88">
        <f t="shared" si="5"/>
        <v>1.1750831082484936</v>
      </c>
    </row>
    <row r="179" spans="1:14" s="12" customFormat="1" ht="13.5" customHeight="1" x14ac:dyDescent="0.3">
      <c r="A179" s="97"/>
      <c r="B179" s="97" t="s">
        <v>444</v>
      </c>
      <c r="C179" s="105"/>
      <c r="D179" s="105" t="s">
        <v>272</v>
      </c>
      <c r="E179" s="119">
        <v>164</v>
      </c>
      <c r="F179" s="6" t="s">
        <v>128</v>
      </c>
      <c r="G179" s="44">
        <v>2822</v>
      </c>
      <c r="H179" s="152">
        <v>615600</v>
      </c>
      <c r="I179" s="131" t="s">
        <v>149</v>
      </c>
      <c r="J179" s="122">
        <v>0</v>
      </c>
      <c r="K179" s="122">
        <v>0</v>
      </c>
      <c r="L179" s="122">
        <v>0</v>
      </c>
      <c r="M179" s="88" t="str">
        <f t="shared" si="4"/>
        <v/>
      </c>
      <c r="N179" s="88" t="str">
        <f t="shared" si="5"/>
        <v/>
      </c>
    </row>
    <row r="180" spans="1:14" s="12" customFormat="1" ht="13.5" customHeight="1" x14ac:dyDescent="0.3">
      <c r="A180" s="97"/>
      <c r="B180" s="97" t="s">
        <v>444</v>
      </c>
      <c r="C180" s="105"/>
      <c r="D180" s="105" t="s">
        <v>297</v>
      </c>
      <c r="E180" s="119">
        <v>165</v>
      </c>
      <c r="F180" s="6" t="s">
        <v>150</v>
      </c>
      <c r="G180" s="44">
        <v>2612</v>
      </c>
      <c r="H180" s="152">
        <v>615700</v>
      </c>
      <c r="I180" s="131" t="s">
        <v>151</v>
      </c>
      <c r="J180" s="122">
        <v>992500</v>
      </c>
      <c r="K180" s="122">
        <v>218706.88</v>
      </c>
      <c r="L180" s="122">
        <v>1402437</v>
      </c>
      <c r="M180" s="88">
        <f t="shared" si="4"/>
        <v>0.22035957682619647</v>
      </c>
      <c r="N180" s="88">
        <f t="shared" si="5"/>
        <v>0.15594773954195448</v>
      </c>
    </row>
    <row r="181" spans="1:14" s="12" customFormat="1" ht="13.5" customHeight="1" x14ac:dyDescent="0.3">
      <c r="A181" s="97"/>
      <c r="B181" s="97"/>
      <c r="C181" s="105"/>
      <c r="D181" s="105"/>
      <c r="E181" s="119">
        <v>166</v>
      </c>
      <c r="F181" s="6" t="s">
        <v>113</v>
      </c>
      <c r="G181" s="45">
        <v>24</v>
      </c>
      <c r="H181" s="54">
        <v>616000</v>
      </c>
      <c r="I181" s="82" t="s">
        <v>152</v>
      </c>
      <c r="J181" s="86">
        <v>172209408.17000002</v>
      </c>
      <c r="K181" s="86">
        <v>83591689.349999994</v>
      </c>
      <c r="L181" s="86">
        <v>46986425.109999999</v>
      </c>
      <c r="M181" s="88">
        <f t="shared" si="4"/>
        <v>0.48540721577465012</v>
      </c>
      <c r="N181" s="88">
        <f t="shared" si="5"/>
        <v>1.7790604233947007</v>
      </c>
    </row>
    <row r="182" spans="1:14" s="12" customFormat="1" ht="13.5" customHeight="1" x14ac:dyDescent="0.3">
      <c r="A182" s="97"/>
      <c r="B182" s="97" t="s">
        <v>446</v>
      </c>
      <c r="C182" s="105"/>
      <c r="D182" s="105">
        <v>241</v>
      </c>
      <c r="E182" s="119">
        <v>167</v>
      </c>
      <c r="F182" s="6" t="s">
        <v>372</v>
      </c>
      <c r="G182" s="53">
        <v>243</v>
      </c>
      <c r="H182" s="87">
        <v>616100</v>
      </c>
      <c r="I182" s="131" t="s">
        <v>153</v>
      </c>
      <c r="J182" s="122">
        <v>122156195</v>
      </c>
      <c r="K182" s="122">
        <v>71466228.980000004</v>
      </c>
      <c r="L182" s="122">
        <v>34855136.539999999</v>
      </c>
      <c r="M182" s="88">
        <f t="shared" si="4"/>
        <v>0.58503974342029896</v>
      </c>
      <c r="N182" s="88">
        <f t="shared" si="5"/>
        <v>2.0503786837267115</v>
      </c>
    </row>
    <row r="183" spans="1:14" s="12" customFormat="1" ht="13.5" customHeight="1" x14ac:dyDescent="0.3">
      <c r="A183" s="97"/>
      <c r="B183" s="97" t="s">
        <v>446</v>
      </c>
      <c r="C183" s="105"/>
      <c r="D183" s="105">
        <v>241</v>
      </c>
      <c r="E183" s="119">
        <v>168</v>
      </c>
      <c r="F183" s="6" t="s">
        <v>113</v>
      </c>
      <c r="G183" s="53">
        <v>241</v>
      </c>
      <c r="H183" s="64">
        <v>616200</v>
      </c>
      <c r="I183" s="65" t="s">
        <v>154</v>
      </c>
      <c r="J183" s="122">
        <v>5046931.17</v>
      </c>
      <c r="K183" s="122">
        <v>3212094.05</v>
      </c>
      <c r="L183" s="122">
        <v>3550497.67</v>
      </c>
      <c r="M183" s="88">
        <f t="shared" si="4"/>
        <v>0.63644498841065034</v>
      </c>
      <c r="N183" s="88">
        <f t="shared" si="5"/>
        <v>0.90468839823235259</v>
      </c>
    </row>
    <row r="184" spans="1:14" s="12" customFormat="1" ht="13.5" customHeight="1" x14ac:dyDescent="0.3">
      <c r="A184" s="97"/>
      <c r="B184" s="97" t="s">
        <v>446</v>
      </c>
      <c r="C184" s="105"/>
      <c r="D184" s="105" t="s">
        <v>262</v>
      </c>
      <c r="E184" s="119">
        <v>169</v>
      </c>
      <c r="F184" s="6" t="s">
        <v>113</v>
      </c>
      <c r="G184" s="53">
        <v>242</v>
      </c>
      <c r="H184" s="64">
        <v>616300</v>
      </c>
      <c r="I184" s="65" t="s">
        <v>155</v>
      </c>
      <c r="J184" s="122">
        <v>28928830</v>
      </c>
      <c r="K184" s="122">
        <v>8876297.3200000003</v>
      </c>
      <c r="L184" s="122">
        <v>8568707.9000000004</v>
      </c>
      <c r="M184" s="88">
        <f t="shared" si="4"/>
        <v>0.30683222653664183</v>
      </c>
      <c r="N184" s="88">
        <f t="shared" si="5"/>
        <v>1.0358968264048305</v>
      </c>
    </row>
    <row r="185" spans="1:14" s="12" customFormat="1" ht="15.75" customHeight="1" x14ac:dyDescent="0.3">
      <c r="A185" s="97"/>
      <c r="B185" s="97" t="s">
        <v>446</v>
      </c>
      <c r="C185" s="105"/>
      <c r="D185" s="105" t="s">
        <v>262</v>
      </c>
      <c r="E185" s="119">
        <v>170</v>
      </c>
      <c r="F185" s="6" t="s">
        <v>113</v>
      </c>
      <c r="G185" s="53">
        <v>242</v>
      </c>
      <c r="H185" s="64">
        <v>616500</v>
      </c>
      <c r="I185" s="65" t="s">
        <v>156</v>
      </c>
      <c r="J185" s="122">
        <v>16077452</v>
      </c>
      <c r="K185" s="122">
        <v>37069</v>
      </c>
      <c r="L185" s="122">
        <v>12083</v>
      </c>
      <c r="M185" s="88">
        <f t="shared" si="4"/>
        <v>2.3056514178988064E-3</v>
      </c>
      <c r="N185" s="88">
        <f t="shared" si="5"/>
        <v>3.0678639410742363</v>
      </c>
    </row>
    <row r="186" spans="1:14" s="12" customFormat="1" ht="17.25" customHeight="1" x14ac:dyDescent="0.3">
      <c r="A186" s="97"/>
      <c r="B186" s="97" t="s">
        <v>444</v>
      </c>
      <c r="C186" s="105"/>
      <c r="D186" s="105" t="s">
        <v>271</v>
      </c>
      <c r="E186" s="119">
        <v>171</v>
      </c>
      <c r="F186" s="6" t="s">
        <v>116</v>
      </c>
      <c r="G186" s="44">
        <v>2631</v>
      </c>
      <c r="H186" s="87">
        <v>600000</v>
      </c>
      <c r="I186" s="131" t="s">
        <v>157</v>
      </c>
      <c r="J186" s="122">
        <v>48439721.079999998</v>
      </c>
      <c r="K186" s="155"/>
      <c r="L186" s="155"/>
      <c r="M186" s="88">
        <f t="shared" si="4"/>
        <v>0</v>
      </c>
      <c r="N186" s="88" t="str">
        <f t="shared" si="5"/>
        <v/>
      </c>
    </row>
    <row r="187" spans="1:14" s="12" customFormat="1" ht="26.25" customHeight="1" x14ac:dyDescent="0.3">
      <c r="A187" s="97"/>
      <c r="B187" s="97"/>
      <c r="C187" s="105"/>
      <c r="D187" s="105"/>
      <c r="E187" s="109">
        <v>172</v>
      </c>
      <c r="F187" s="109"/>
      <c r="G187" s="110"/>
      <c r="H187" s="156"/>
      <c r="I187" s="62" t="s">
        <v>158</v>
      </c>
      <c r="J187" s="118">
        <v>207550494.61000061</v>
      </c>
      <c r="K187" s="118">
        <v>819297713.72000027</v>
      </c>
      <c r="L187" s="118">
        <v>959010220.13000011</v>
      </c>
      <c r="M187" s="116"/>
      <c r="N187" s="116"/>
    </row>
    <row r="188" spans="1:14" s="12" customFormat="1" ht="26.25" customHeight="1" x14ac:dyDescent="0.3">
      <c r="A188" s="97"/>
      <c r="B188" s="97"/>
      <c r="C188" s="105"/>
      <c r="D188" s="105"/>
      <c r="E188" s="109">
        <v>173</v>
      </c>
      <c r="F188" s="109"/>
      <c r="G188" s="108" t="s">
        <v>351</v>
      </c>
      <c r="H188" s="113"/>
      <c r="I188" s="62" t="s">
        <v>159</v>
      </c>
      <c r="J188" s="157"/>
      <c r="K188" s="157"/>
      <c r="L188" s="157"/>
      <c r="M188" s="116"/>
      <c r="N188" s="116"/>
    </row>
    <row r="189" spans="1:14" s="12" customFormat="1" ht="26.25" customHeight="1" x14ac:dyDescent="0.3">
      <c r="A189" s="97"/>
      <c r="B189" s="97"/>
      <c r="C189" s="105"/>
      <c r="D189" s="105"/>
      <c r="E189" s="119">
        <v>174</v>
      </c>
      <c r="F189" s="6" t="s">
        <v>52</v>
      </c>
      <c r="G189" s="45" t="s">
        <v>275</v>
      </c>
      <c r="H189" s="54">
        <v>811000</v>
      </c>
      <c r="I189" s="82" t="s">
        <v>160</v>
      </c>
      <c r="J189" s="86">
        <v>50958886</v>
      </c>
      <c r="K189" s="86">
        <v>14091707.090000002</v>
      </c>
      <c r="L189" s="86">
        <v>188773180.62</v>
      </c>
      <c r="M189" s="88">
        <f t="shared" si="4"/>
        <v>0.27653090944727482</v>
      </c>
      <c r="N189" s="88">
        <f t="shared" si="5"/>
        <v>7.4648883086663551E-2</v>
      </c>
    </row>
    <row r="190" spans="1:14" s="12" customFormat="1" ht="20.25" customHeight="1" x14ac:dyDescent="0.3">
      <c r="A190" s="97" t="s">
        <v>443</v>
      </c>
      <c r="B190" s="97"/>
      <c r="C190" s="105"/>
      <c r="D190" s="105" t="s">
        <v>275</v>
      </c>
      <c r="E190" s="119">
        <v>175</v>
      </c>
      <c r="F190" s="6" t="s">
        <v>52</v>
      </c>
      <c r="G190" s="45" t="s">
        <v>51</v>
      </c>
      <c r="H190" s="87">
        <v>811110</v>
      </c>
      <c r="I190" s="131" t="s">
        <v>161</v>
      </c>
      <c r="J190" s="122">
        <v>50454386</v>
      </c>
      <c r="K190" s="122">
        <v>13780814.780000001</v>
      </c>
      <c r="L190" s="122">
        <v>36767858.700000003</v>
      </c>
      <c r="M190" s="88">
        <f t="shared" si="4"/>
        <v>0.27313412911218465</v>
      </c>
      <c r="N190" s="88">
        <f t="shared" si="5"/>
        <v>0.37480601991108065</v>
      </c>
    </row>
    <row r="191" spans="1:14" s="12" customFormat="1" ht="20.25" customHeight="1" x14ac:dyDescent="0.3">
      <c r="A191" s="97" t="s">
        <v>443</v>
      </c>
      <c r="B191" s="97"/>
      <c r="C191" s="105"/>
      <c r="D191" s="105" t="s">
        <v>275</v>
      </c>
      <c r="E191" s="119">
        <v>176</v>
      </c>
      <c r="F191" s="6" t="s">
        <v>52</v>
      </c>
      <c r="G191" s="45" t="s">
        <v>51</v>
      </c>
      <c r="H191" s="64">
        <v>811121</v>
      </c>
      <c r="I191" s="131" t="s">
        <v>162</v>
      </c>
      <c r="J191" s="122">
        <v>4500</v>
      </c>
      <c r="K191" s="122">
        <v>1506</v>
      </c>
      <c r="L191" s="122">
        <v>2716</v>
      </c>
      <c r="M191" s="88">
        <f t="shared" si="4"/>
        <v>0.33466666666666667</v>
      </c>
      <c r="N191" s="88">
        <f t="shared" si="5"/>
        <v>0.55449189985272462</v>
      </c>
    </row>
    <row r="192" spans="1:14" s="12" customFormat="1" ht="20.25" customHeight="1" x14ac:dyDescent="0.3">
      <c r="A192" s="97" t="s">
        <v>443</v>
      </c>
      <c r="B192" s="97"/>
      <c r="C192" s="105"/>
      <c r="D192" s="105" t="s">
        <v>275</v>
      </c>
      <c r="E192" s="119">
        <v>177</v>
      </c>
      <c r="F192" s="6" t="s">
        <v>52</v>
      </c>
      <c r="G192" s="45" t="s">
        <v>51</v>
      </c>
      <c r="H192" s="64">
        <v>811124</v>
      </c>
      <c r="I192" s="131" t="s">
        <v>163</v>
      </c>
      <c r="J192" s="122">
        <v>100000</v>
      </c>
      <c r="K192" s="122">
        <v>0</v>
      </c>
      <c r="L192" s="122">
        <v>0</v>
      </c>
      <c r="M192" s="88">
        <f t="shared" si="4"/>
        <v>0</v>
      </c>
      <c r="N192" s="88" t="str">
        <f t="shared" si="5"/>
        <v/>
      </c>
    </row>
    <row r="193" spans="1:15" s="12" customFormat="1" ht="20.25" customHeight="1" x14ac:dyDescent="0.3">
      <c r="A193" s="97" t="s">
        <v>443</v>
      </c>
      <c r="B193" s="97"/>
      <c r="C193" s="105"/>
      <c r="D193" s="105" t="s">
        <v>275</v>
      </c>
      <c r="E193" s="119">
        <v>178</v>
      </c>
      <c r="F193" s="6" t="s">
        <v>52</v>
      </c>
      <c r="G193" s="45" t="s">
        <v>51</v>
      </c>
      <c r="H193" s="64">
        <v>811125</v>
      </c>
      <c r="I193" s="131" t="s">
        <v>164</v>
      </c>
      <c r="J193" s="122">
        <v>0</v>
      </c>
      <c r="K193" s="122">
        <v>0</v>
      </c>
      <c r="L193" s="122">
        <v>0</v>
      </c>
      <c r="M193" s="88" t="str">
        <f t="shared" si="4"/>
        <v/>
      </c>
      <c r="N193" s="88" t="str">
        <f t="shared" si="5"/>
        <v/>
      </c>
    </row>
    <row r="194" spans="1:15" s="12" customFormat="1" ht="15" customHeight="1" x14ac:dyDescent="0.3">
      <c r="A194" s="97"/>
      <c r="B194" s="97" t="s">
        <v>440</v>
      </c>
      <c r="C194" s="105"/>
      <c r="D194" s="105" t="s">
        <v>275</v>
      </c>
      <c r="E194" s="119">
        <v>179</v>
      </c>
      <c r="F194" s="6" t="s">
        <v>98</v>
      </c>
      <c r="G194" s="45">
        <v>1442</v>
      </c>
      <c r="H194" s="64">
        <v>811126</v>
      </c>
      <c r="I194" s="158" t="s">
        <v>165</v>
      </c>
      <c r="J194" s="122">
        <v>0</v>
      </c>
      <c r="K194" s="122">
        <v>0</v>
      </c>
      <c r="L194" s="122">
        <v>0</v>
      </c>
      <c r="M194" s="88" t="str">
        <f t="shared" si="4"/>
        <v/>
      </c>
      <c r="N194" s="88" t="str">
        <f t="shared" si="5"/>
        <v/>
      </c>
    </row>
    <row r="195" spans="1:15" s="12" customFormat="1" ht="15.75" customHeight="1" x14ac:dyDescent="0.3">
      <c r="A195" s="97" t="s">
        <v>443</v>
      </c>
      <c r="B195" s="97"/>
      <c r="C195" s="105"/>
      <c r="D195" s="105" t="s">
        <v>275</v>
      </c>
      <c r="E195" s="119">
        <v>180</v>
      </c>
      <c r="F195" s="6" t="s">
        <v>167</v>
      </c>
      <c r="G195" s="45" t="s">
        <v>166</v>
      </c>
      <c r="H195" s="87">
        <v>811200</v>
      </c>
      <c r="I195" s="131" t="s">
        <v>168</v>
      </c>
      <c r="J195" s="122">
        <v>100000</v>
      </c>
      <c r="K195" s="122">
        <v>9386.31</v>
      </c>
      <c r="L195" s="122">
        <v>9039.92</v>
      </c>
      <c r="M195" s="88">
        <f t="shared" si="4"/>
        <v>9.3863099999999991E-2</v>
      </c>
      <c r="N195" s="88">
        <f t="shared" si="5"/>
        <v>1.0383178169718315</v>
      </c>
    </row>
    <row r="196" spans="1:15" s="12" customFormat="1" ht="17.399999999999999" customHeight="1" x14ac:dyDescent="0.3">
      <c r="A196" s="97" t="s">
        <v>443</v>
      </c>
      <c r="B196" s="97"/>
      <c r="C196" s="105"/>
      <c r="D196" s="105" t="s">
        <v>275</v>
      </c>
      <c r="E196" s="119">
        <v>181</v>
      </c>
      <c r="F196" s="6" t="s">
        <v>52</v>
      </c>
      <c r="G196" s="45" t="s">
        <v>51</v>
      </c>
      <c r="H196" s="87">
        <v>811900</v>
      </c>
      <c r="I196" s="131" t="s">
        <v>169</v>
      </c>
      <c r="J196" s="122">
        <v>300000</v>
      </c>
      <c r="K196" s="122">
        <v>300000</v>
      </c>
      <c r="L196" s="122">
        <v>151993566</v>
      </c>
      <c r="M196" s="88">
        <f t="shared" si="4"/>
        <v>1</v>
      </c>
      <c r="N196" s="88">
        <f t="shared" si="5"/>
        <v>1.9737677580378634E-3</v>
      </c>
    </row>
    <row r="197" spans="1:15" s="12" customFormat="1" ht="24" x14ac:dyDescent="0.3">
      <c r="A197" s="97"/>
      <c r="B197" s="97"/>
      <c r="C197" s="105"/>
      <c r="D197" s="105"/>
      <c r="E197" s="119">
        <v>182</v>
      </c>
      <c r="F197" s="6" t="s">
        <v>52</v>
      </c>
      <c r="G197" s="45" t="s">
        <v>274</v>
      </c>
      <c r="H197" s="54">
        <v>821000</v>
      </c>
      <c r="I197" s="82" t="s">
        <v>424</v>
      </c>
      <c r="J197" s="86">
        <v>920823621.93000007</v>
      </c>
      <c r="K197" s="86">
        <v>117226184.78</v>
      </c>
      <c r="L197" s="86">
        <v>118555219.19999999</v>
      </c>
      <c r="M197" s="88">
        <f t="shared" si="4"/>
        <v>0.1273057966674441</v>
      </c>
      <c r="N197" s="88">
        <f t="shared" si="5"/>
        <v>0.98878974347170723</v>
      </c>
    </row>
    <row r="198" spans="1:15" s="12" customFormat="1" ht="15.75" customHeight="1" x14ac:dyDescent="0.3">
      <c r="A198" s="97"/>
      <c r="B198" s="97" t="s">
        <v>443</v>
      </c>
      <c r="C198" s="105"/>
      <c r="D198" s="105" t="s">
        <v>274</v>
      </c>
      <c r="E198" s="119">
        <v>183</v>
      </c>
      <c r="F198" s="6" t="s">
        <v>171</v>
      </c>
      <c r="G198" s="45" t="s">
        <v>170</v>
      </c>
      <c r="H198" s="64">
        <v>821100</v>
      </c>
      <c r="I198" s="65" t="s">
        <v>172</v>
      </c>
      <c r="J198" s="122">
        <v>25963883.41</v>
      </c>
      <c r="K198" s="122">
        <v>8173543.8399999999</v>
      </c>
      <c r="L198" s="122">
        <v>7274813.6500000004</v>
      </c>
      <c r="M198" s="88">
        <f t="shared" si="4"/>
        <v>0.31480436539211837</v>
      </c>
      <c r="N198" s="88">
        <f t="shared" si="5"/>
        <v>1.1235399603672322</v>
      </c>
    </row>
    <row r="199" spans="1:15" s="12" customFormat="1" ht="15.75" customHeight="1" x14ac:dyDescent="0.3">
      <c r="A199" s="97"/>
      <c r="B199" s="97" t="s">
        <v>443</v>
      </c>
      <c r="C199" s="105"/>
      <c r="D199" s="105" t="s">
        <v>274</v>
      </c>
      <c r="E199" s="119">
        <v>184</v>
      </c>
      <c r="F199" s="6" t="s">
        <v>52</v>
      </c>
      <c r="G199" s="45" t="s">
        <v>173</v>
      </c>
      <c r="H199" s="64">
        <v>821200</v>
      </c>
      <c r="I199" s="65" t="s">
        <v>174</v>
      </c>
      <c r="J199" s="122">
        <v>287539874.31</v>
      </c>
      <c r="K199" s="122">
        <v>34793549.200000003</v>
      </c>
      <c r="L199" s="122">
        <v>42972303.879999995</v>
      </c>
      <c r="M199" s="88">
        <f t="shared" si="4"/>
        <v>0.12100425822155254</v>
      </c>
      <c r="N199" s="88">
        <f t="shared" si="5"/>
        <v>0.80967381449132592</v>
      </c>
    </row>
    <row r="200" spans="1:15" s="12" customFormat="1" ht="15.75" customHeight="1" x14ac:dyDescent="0.3">
      <c r="A200" s="97"/>
      <c r="B200" s="97" t="s">
        <v>443</v>
      </c>
      <c r="C200" s="105"/>
      <c r="D200" s="105" t="s">
        <v>274</v>
      </c>
      <c r="E200" s="119">
        <v>185</v>
      </c>
      <c r="F200" s="6" t="s">
        <v>52</v>
      </c>
      <c r="G200" s="45" t="s">
        <v>173</v>
      </c>
      <c r="H200" s="64">
        <v>821300</v>
      </c>
      <c r="I200" s="65" t="s">
        <v>175</v>
      </c>
      <c r="J200" s="122">
        <v>176774715.56999999</v>
      </c>
      <c r="K200" s="122">
        <v>20124660.539999999</v>
      </c>
      <c r="L200" s="122">
        <v>14300397.699999999</v>
      </c>
      <c r="M200" s="88">
        <f t="shared" si="4"/>
        <v>0.11384354643201761</v>
      </c>
      <c r="N200" s="88">
        <f t="shared" si="5"/>
        <v>1.407279780757426</v>
      </c>
    </row>
    <row r="201" spans="1:15" s="12" customFormat="1" ht="15.75" customHeight="1" x14ac:dyDescent="0.3">
      <c r="A201" s="97"/>
      <c r="B201" s="97" t="s">
        <v>443</v>
      </c>
      <c r="C201" s="105"/>
      <c r="D201" s="105" t="s">
        <v>274</v>
      </c>
      <c r="E201" s="119">
        <v>186</v>
      </c>
      <c r="F201" s="6" t="s">
        <v>52</v>
      </c>
      <c r="G201" s="45" t="s">
        <v>173</v>
      </c>
      <c r="H201" s="64">
        <v>821400</v>
      </c>
      <c r="I201" s="65" t="s">
        <v>176</v>
      </c>
      <c r="J201" s="122">
        <v>8570021</v>
      </c>
      <c r="K201" s="122">
        <v>947286.56</v>
      </c>
      <c r="L201" s="122">
        <v>1430835.7500000002</v>
      </c>
      <c r="M201" s="88">
        <f t="shared" si="4"/>
        <v>0.11053491700895483</v>
      </c>
      <c r="N201" s="88">
        <f t="shared" si="5"/>
        <v>0.66205122425827001</v>
      </c>
      <c r="O201" s="84"/>
    </row>
    <row r="202" spans="1:15" s="12" customFormat="1" ht="15.75" customHeight="1" x14ac:dyDescent="0.3">
      <c r="A202" s="97"/>
      <c r="B202" s="97" t="s">
        <v>443</v>
      </c>
      <c r="C202" s="105"/>
      <c r="D202" s="105" t="s">
        <v>274</v>
      </c>
      <c r="E202" s="119">
        <v>187</v>
      </c>
      <c r="F202" s="6" t="s">
        <v>52</v>
      </c>
      <c r="G202" s="45" t="s">
        <v>170</v>
      </c>
      <c r="H202" s="64">
        <v>821500</v>
      </c>
      <c r="I202" s="65" t="s">
        <v>177</v>
      </c>
      <c r="J202" s="122">
        <v>66646331.299999997</v>
      </c>
      <c r="K202" s="122">
        <v>6824355.9500000002</v>
      </c>
      <c r="L202" s="122">
        <v>7994420.0700000003</v>
      </c>
      <c r="M202" s="88">
        <f t="shared" si="4"/>
        <v>0.10239657332796052</v>
      </c>
      <c r="N202" s="88">
        <f t="shared" si="5"/>
        <v>0.85363990011097823</v>
      </c>
    </row>
    <row r="203" spans="1:15" s="12" customFormat="1" ht="15.75" customHeight="1" x14ac:dyDescent="0.3">
      <c r="A203" s="97"/>
      <c r="B203" s="97" t="s">
        <v>443</v>
      </c>
      <c r="C203" s="105"/>
      <c r="D203" s="105" t="s">
        <v>274</v>
      </c>
      <c r="E203" s="119">
        <v>188</v>
      </c>
      <c r="F203" s="6" t="s">
        <v>52</v>
      </c>
      <c r="G203" s="45" t="s">
        <v>173</v>
      </c>
      <c r="H203" s="64">
        <v>821600</v>
      </c>
      <c r="I203" s="65" t="s">
        <v>178</v>
      </c>
      <c r="J203" s="122">
        <v>355328796.34000003</v>
      </c>
      <c r="K203" s="122">
        <v>46362788.689999998</v>
      </c>
      <c r="L203" s="122">
        <v>44582448.149999999</v>
      </c>
      <c r="M203" s="88">
        <f t="shared" si="4"/>
        <v>0.13047855723361437</v>
      </c>
      <c r="N203" s="88">
        <f t="shared" si="5"/>
        <v>1.0399336647913535</v>
      </c>
    </row>
    <row r="204" spans="1:15" s="12" customFormat="1" ht="27" customHeight="1" x14ac:dyDescent="0.3">
      <c r="A204" s="100"/>
      <c r="B204" s="100"/>
      <c r="C204" s="101"/>
      <c r="D204" s="101"/>
      <c r="E204" s="109">
        <v>189</v>
      </c>
      <c r="F204" s="109" t="s">
        <v>52</v>
      </c>
      <c r="G204" s="111">
        <v>31</v>
      </c>
      <c r="H204" s="156"/>
      <c r="I204" s="62" t="s">
        <v>425</v>
      </c>
      <c r="J204" s="118">
        <v>869864735.93000007</v>
      </c>
      <c r="K204" s="118">
        <v>103134477.69</v>
      </c>
      <c r="L204" s="118">
        <v>-70217961.420000017</v>
      </c>
      <c r="M204" s="116"/>
      <c r="N204" s="116"/>
    </row>
    <row r="205" spans="1:15" s="12" customFormat="1" ht="30" customHeight="1" x14ac:dyDescent="0.3">
      <c r="A205" s="100"/>
      <c r="B205" s="100"/>
      <c r="C205" s="101"/>
      <c r="D205" s="101"/>
      <c r="E205" s="109">
        <v>190</v>
      </c>
      <c r="F205" s="109"/>
      <c r="G205" s="110"/>
      <c r="H205" s="156"/>
      <c r="I205" s="62" t="s">
        <v>179</v>
      </c>
      <c r="J205" s="118">
        <v>-662314241.31999946</v>
      </c>
      <c r="K205" s="118">
        <v>716163236.03000021</v>
      </c>
      <c r="L205" s="118">
        <v>1029228181.5500002</v>
      </c>
      <c r="M205" s="116"/>
      <c r="N205" s="116"/>
    </row>
    <row r="206" spans="1:15" s="12" customFormat="1" ht="20.25" customHeight="1" x14ac:dyDescent="0.3">
      <c r="A206" s="100"/>
      <c r="B206" s="100"/>
      <c r="C206" s="101"/>
      <c r="D206" s="101"/>
      <c r="E206" s="109">
        <v>191</v>
      </c>
      <c r="F206" s="109"/>
      <c r="G206" s="108" t="s">
        <v>352</v>
      </c>
      <c r="H206" s="113"/>
      <c r="I206" s="62" t="s">
        <v>180</v>
      </c>
      <c r="J206" s="157"/>
      <c r="K206" s="157"/>
      <c r="L206" s="157"/>
      <c r="M206" s="116"/>
      <c r="N206" s="116"/>
    </row>
    <row r="207" spans="1:15" s="12" customFormat="1" ht="27" customHeight="1" x14ac:dyDescent="0.3">
      <c r="A207" s="100"/>
      <c r="B207" s="100"/>
      <c r="C207" s="101"/>
      <c r="D207" s="101"/>
      <c r="E207" s="119">
        <v>192</v>
      </c>
      <c r="F207" s="6"/>
      <c r="G207" s="63" t="s">
        <v>362</v>
      </c>
      <c r="H207" s="54"/>
      <c r="I207" s="82" t="s">
        <v>426</v>
      </c>
      <c r="J207" s="86">
        <v>109681751</v>
      </c>
      <c r="K207" s="86">
        <v>3284761.56</v>
      </c>
      <c r="L207" s="86">
        <v>3050614.0599999996</v>
      </c>
      <c r="M207" s="88">
        <f t="shared" si="4"/>
        <v>2.994811379333286E-2</v>
      </c>
      <c r="N207" s="88">
        <f t="shared" si="5"/>
        <v>1.0767542191161343</v>
      </c>
    </row>
    <row r="208" spans="1:15" s="12" customFormat="1" ht="14.25" customHeight="1" x14ac:dyDescent="0.3">
      <c r="A208" s="100"/>
      <c r="B208" s="100"/>
      <c r="C208" s="101"/>
      <c r="D208" s="101" t="s">
        <v>298</v>
      </c>
      <c r="E208" s="119">
        <v>193</v>
      </c>
      <c r="F208" s="6" t="s">
        <v>54</v>
      </c>
      <c r="G208" s="63" t="s">
        <v>53</v>
      </c>
      <c r="H208" s="87">
        <v>811122</v>
      </c>
      <c r="I208" s="131" t="s">
        <v>181</v>
      </c>
      <c r="J208" s="122">
        <v>0</v>
      </c>
      <c r="K208" s="122">
        <v>0</v>
      </c>
      <c r="L208" s="122">
        <v>0</v>
      </c>
      <c r="M208" s="88" t="str">
        <f t="shared" ref="M208:M271" si="6">IFERROR(SUM(K208/J208),"")</f>
        <v/>
      </c>
      <c r="N208" s="88" t="str">
        <f t="shared" si="5"/>
        <v/>
      </c>
    </row>
    <row r="209" spans="1:14" s="12" customFormat="1" ht="15" customHeight="1" x14ac:dyDescent="0.3">
      <c r="A209" s="100"/>
      <c r="B209" s="100"/>
      <c r="C209" s="101"/>
      <c r="D209" s="101" t="s">
        <v>298</v>
      </c>
      <c r="E209" s="119">
        <v>194</v>
      </c>
      <c r="F209" s="6" t="s">
        <v>54</v>
      </c>
      <c r="G209" s="63" t="s">
        <v>53</v>
      </c>
      <c r="H209" s="87">
        <v>811123</v>
      </c>
      <c r="I209" s="131" t="s">
        <v>182</v>
      </c>
      <c r="J209" s="122">
        <v>0</v>
      </c>
      <c r="K209" s="122">
        <v>0</v>
      </c>
      <c r="L209" s="122">
        <v>0</v>
      </c>
      <c r="M209" s="88" t="str">
        <f t="shared" si="6"/>
        <v/>
      </c>
      <c r="N209" s="88" t="str">
        <f t="shared" ref="N209:N271" si="7">IFERROR(SUM(K209/L209),"")</f>
        <v/>
      </c>
    </row>
    <row r="210" spans="1:14" s="12" customFormat="1" ht="18" customHeight="1" x14ac:dyDescent="0.3">
      <c r="A210" s="100"/>
      <c r="B210" s="100"/>
      <c r="C210" s="101"/>
      <c r="D210" s="101" t="s">
        <v>276</v>
      </c>
      <c r="E210" s="119">
        <v>195</v>
      </c>
      <c r="F210" s="6" t="s">
        <v>43</v>
      </c>
      <c r="G210" s="63" t="s">
        <v>42</v>
      </c>
      <c r="H210" s="87">
        <v>813100</v>
      </c>
      <c r="I210" s="131" t="s">
        <v>183</v>
      </c>
      <c r="J210" s="122">
        <v>0</v>
      </c>
      <c r="K210" s="122">
        <v>300000</v>
      </c>
      <c r="L210" s="122">
        <v>100000</v>
      </c>
      <c r="M210" s="88" t="str">
        <f t="shared" si="6"/>
        <v/>
      </c>
      <c r="N210" s="88">
        <f t="shared" si="7"/>
        <v>3</v>
      </c>
    </row>
    <row r="211" spans="1:14" s="12" customFormat="1" ht="24.75" customHeight="1" x14ac:dyDescent="0.3">
      <c r="A211" s="100"/>
      <c r="B211" s="100"/>
      <c r="C211" s="101"/>
      <c r="D211" s="101" t="s">
        <v>277</v>
      </c>
      <c r="E211" s="119">
        <v>196</v>
      </c>
      <c r="F211" s="6" t="s">
        <v>43</v>
      </c>
      <c r="G211" s="63" t="s">
        <v>42</v>
      </c>
      <c r="H211" s="87">
        <v>813200</v>
      </c>
      <c r="I211" s="131" t="s">
        <v>184</v>
      </c>
      <c r="J211" s="122">
        <v>1242100</v>
      </c>
      <c r="K211" s="122">
        <v>906101.46</v>
      </c>
      <c r="L211" s="122">
        <v>1004193.77</v>
      </c>
      <c r="M211" s="88">
        <f t="shared" si="6"/>
        <v>0.72949155462523141</v>
      </c>
      <c r="N211" s="88">
        <f t="shared" si="7"/>
        <v>0.90231734857307466</v>
      </c>
    </row>
    <row r="212" spans="1:14" s="12" customFormat="1" ht="17.25" customHeight="1" x14ac:dyDescent="0.3">
      <c r="A212" s="100"/>
      <c r="B212" s="100"/>
      <c r="C212" s="101"/>
      <c r="D212" s="101" t="s">
        <v>277</v>
      </c>
      <c r="E212" s="119">
        <v>197</v>
      </c>
      <c r="F212" s="6" t="s">
        <v>43</v>
      </c>
      <c r="G212" s="63" t="s">
        <v>42</v>
      </c>
      <c r="H212" s="87">
        <v>813300</v>
      </c>
      <c r="I212" s="131" t="s">
        <v>185</v>
      </c>
      <c r="J212" s="122">
        <v>102457903</v>
      </c>
      <c r="K212" s="122">
        <v>828985</v>
      </c>
      <c r="L212" s="122">
        <v>760445.2</v>
      </c>
      <c r="M212" s="88">
        <f t="shared" si="6"/>
        <v>8.0909815224307294E-3</v>
      </c>
      <c r="N212" s="88">
        <f t="shared" si="7"/>
        <v>1.0901311494897989</v>
      </c>
    </row>
    <row r="213" spans="1:14" s="12" customFormat="1" ht="26.25" customHeight="1" x14ac:dyDescent="0.3">
      <c r="A213" s="100"/>
      <c r="B213" s="100"/>
      <c r="C213" s="101"/>
      <c r="D213" s="101" t="s">
        <v>299</v>
      </c>
      <c r="E213" s="119">
        <v>198</v>
      </c>
      <c r="F213" s="6" t="s">
        <v>54</v>
      </c>
      <c r="G213" s="63" t="s">
        <v>53</v>
      </c>
      <c r="H213" s="87">
        <v>813400</v>
      </c>
      <c r="I213" s="131" t="s">
        <v>186</v>
      </c>
      <c r="J213" s="122">
        <v>0</v>
      </c>
      <c r="K213" s="122">
        <v>0</v>
      </c>
      <c r="L213" s="122">
        <v>0</v>
      </c>
      <c r="M213" s="88" t="str">
        <f t="shared" si="6"/>
        <v/>
      </c>
      <c r="N213" s="88" t="str">
        <f t="shared" si="7"/>
        <v/>
      </c>
    </row>
    <row r="214" spans="1:14" s="12" customFormat="1" ht="26.25" customHeight="1" x14ac:dyDescent="0.3">
      <c r="A214" s="100"/>
      <c r="B214" s="100"/>
      <c r="C214" s="101"/>
      <c r="D214" s="101" t="s">
        <v>299</v>
      </c>
      <c r="E214" s="119">
        <v>199</v>
      </c>
      <c r="F214" s="6" t="s">
        <v>54</v>
      </c>
      <c r="G214" s="63" t="s">
        <v>53</v>
      </c>
      <c r="H214" s="87">
        <v>813500</v>
      </c>
      <c r="I214" s="131" t="s">
        <v>187</v>
      </c>
      <c r="J214" s="122">
        <v>0</v>
      </c>
      <c r="K214" s="122">
        <v>84841</v>
      </c>
      <c r="L214" s="122">
        <v>0</v>
      </c>
      <c r="M214" s="88" t="str">
        <f t="shared" si="6"/>
        <v/>
      </c>
      <c r="N214" s="88" t="str">
        <f t="shared" si="7"/>
        <v/>
      </c>
    </row>
    <row r="215" spans="1:14" s="12" customFormat="1" ht="17.25" customHeight="1" x14ac:dyDescent="0.3">
      <c r="A215" s="100"/>
      <c r="B215" s="100"/>
      <c r="C215" s="101"/>
      <c r="D215" s="101" t="s">
        <v>302</v>
      </c>
      <c r="E215" s="119">
        <v>200</v>
      </c>
      <c r="F215" s="6"/>
      <c r="G215" s="63" t="s">
        <v>42</v>
      </c>
      <c r="H215" s="87">
        <v>813600</v>
      </c>
      <c r="I215" s="131" t="s">
        <v>188</v>
      </c>
      <c r="J215" s="122">
        <v>5981748</v>
      </c>
      <c r="K215" s="122">
        <v>1164834.1000000001</v>
      </c>
      <c r="L215" s="122">
        <v>1185975.0899999999</v>
      </c>
      <c r="M215" s="88">
        <f t="shared" si="6"/>
        <v>0.19473138955368902</v>
      </c>
      <c r="N215" s="88">
        <f t="shared" si="7"/>
        <v>0.98217417028548237</v>
      </c>
    </row>
    <row r="216" spans="1:14" s="12" customFormat="1" ht="15" customHeight="1" x14ac:dyDescent="0.3">
      <c r="A216" s="100"/>
      <c r="B216" s="100"/>
      <c r="C216" s="101" t="s">
        <v>302</v>
      </c>
      <c r="D216" s="101" t="s">
        <v>302</v>
      </c>
      <c r="E216" s="119">
        <v>201</v>
      </c>
      <c r="F216" s="6" t="s">
        <v>43</v>
      </c>
      <c r="G216" s="63" t="s">
        <v>42</v>
      </c>
      <c r="H216" s="87">
        <v>813611</v>
      </c>
      <c r="I216" s="130" t="s">
        <v>189</v>
      </c>
      <c r="J216" s="122">
        <v>0</v>
      </c>
      <c r="K216" s="122">
        <v>0</v>
      </c>
      <c r="L216" s="122">
        <v>0</v>
      </c>
      <c r="M216" s="88" t="str">
        <f t="shared" si="6"/>
        <v/>
      </c>
      <c r="N216" s="88" t="str">
        <f t="shared" si="7"/>
        <v/>
      </c>
    </row>
    <row r="217" spans="1:14" s="12" customFormat="1" ht="15" customHeight="1" x14ac:dyDescent="0.3">
      <c r="A217" s="100"/>
      <c r="B217" s="100"/>
      <c r="C217" s="101" t="s">
        <v>302</v>
      </c>
      <c r="D217" s="101" t="s">
        <v>303</v>
      </c>
      <c r="E217" s="119">
        <v>202</v>
      </c>
      <c r="F217" s="6" t="s">
        <v>43</v>
      </c>
      <c r="G217" s="63" t="s">
        <v>42</v>
      </c>
      <c r="H217" s="87">
        <v>813612</v>
      </c>
      <c r="I217" s="130" t="s">
        <v>190</v>
      </c>
      <c r="J217" s="122">
        <v>187705</v>
      </c>
      <c r="K217" s="122">
        <v>1164833.74</v>
      </c>
      <c r="L217" s="122">
        <v>1084869.54</v>
      </c>
      <c r="M217" s="88">
        <f t="shared" si="6"/>
        <v>6.2056617564795822</v>
      </c>
      <c r="N217" s="88">
        <f t="shared" si="7"/>
        <v>1.0737085861955347</v>
      </c>
    </row>
    <row r="218" spans="1:14" s="12" customFormat="1" ht="18" customHeight="1" x14ac:dyDescent="0.3">
      <c r="A218" s="100"/>
      <c r="B218" s="100"/>
      <c r="C218" s="101"/>
      <c r="D218" s="101" t="s">
        <v>191</v>
      </c>
      <c r="E218" s="119">
        <v>203</v>
      </c>
      <c r="F218" s="6" t="s">
        <v>43</v>
      </c>
      <c r="G218" s="63" t="s">
        <v>191</v>
      </c>
      <c r="H218" s="87">
        <v>813700</v>
      </c>
      <c r="I218" s="131" t="s">
        <v>192</v>
      </c>
      <c r="J218" s="122">
        <v>0</v>
      </c>
      <c r="K218" s="122">
        <v>0</v>
      </c>
      <c r="L218" s="122">
        <v>0</v>
      </c>
      <c r="M218" s="88" t="str">
        <f t="shared" si="6"/>
        <v/>
      </c>
      <c r="N218" s="88" t="str">
        <f t="shared" si="7"/>
        <v/>
      </c>
    </row>
    <row r="219" spans="1:14" s="12" customFormat="1" ht="26.25" customHeight="1" x14ac:dyDescent="0.3">
      <c r="A219" s="100"/>
      <c r="B219" s="100"/>
      <c r="C219" s="101"/>
      <c r="D219" s="101"/>
      <c r="E219" s="119">
        <v>204</v>
      </c>
      <c r="F219" s="6"/>
      <c r="G219" s="63" t="s">
        <v>427</v>
      </c>
      <c r="H219" s="54">
        <v>822000</v>
      </c>
      <c r="I219" s="82" t="s">
        <v>193</v>
      </c>
      <c r="J219" s="86">
        <v>26159500</v>
      </c>
      <c r="K219" s="86">
        <v>16605164.780000001</v>
      </c>
      <c r="L219" s="86">
        <v>383074.32999999996</v>
      </c>
      <c r="M219" s="88">
        <f t="shared" si="6"/>
        <v>0.63476613773199031</v>
      </c>
      <c r="N219" s="88">
        <f t="shared" si="7"/>
        <v>43.347109110652241</v>
      </c>
    </row>
    <row r="220" spans="1:14" s="12" customFormat="1" ht="16.5" customHeight="1" x14ac:dyDescent="0.3">
      <c r="A220" s="100"/>
      <c r="B220" s="100"/>
      <c r="C220" s="101"/>
      <c r="D220" s="101" t="s">
        <v>278</v>
      </c>
      <c r="E220" s="119">
        <v>205</v>
      </c>
      <c r="F220" s="6" t="s">
        <v>43</v>
      </c>
      <c r="G220" s="63" t="s">
        <v>194</v>
      </c>
      <c r="H220" s="87">
        <v>822100</v>
      </c>
      <c r="I220" s="131" t="s">
        <v>195</v>
      </c>
      <c r="J220" s="122">
        <v>30000</v>
      </c>
      <c r="K220" s="122">
        <v>0</v>
      </c>
      <c r="L220" s="122">
        <v>0</v>
      </c>
      <c r="M220" s="88">
        <f t="shared" si="6"/>
        <v>0</v>
      </c>
      <c r="N220" s="88" t="str">
        <f t="shared" si="7"/>
        <v/>
      </c>
    </row>
    <row r="221" spans="1:14" s="12" customFormat="1" ht="24" customHeight="1" x14ac:dyDescent="0.3">
      <c r="A221" s="100"/>
      <c r="B221" s="100"/>
      <c r="C221" s="101"/>
      <c r="D221" s="101" t="s">
        <v>304</v>
      </c>
      <c r="E221" s="119">
        <v>206</v>
      </c>
      <c r="F221" s="6" t="s">
        <v>43</v>
      </c>
      <c r="G221" s="63" t="s">
        <v>194</v>
      </c>
      <c r="H221" s="87">
        <v>822200</v>
      </c>
      <c r="I221" s="131" t="s">
        <v>196</v>
      </c>
      <c r="J221" s="122">
        <v>204400</v>
      </c>
      <c r="K221" s="122">
        <v>109438.22</v>
      </c>
      <c r="L221" s="122">
        <v>40683.24</v>
      </c>
      <c r="M221" s="88">
        <f t="shared" si="6"/>
        <v>0.53541203522504888</v>
      </c>
      <c r="N221" s="88">
        <f t="shared" si="7"/>
        <v>2.6900074821966</v>
      </c>
    </row>
    <row r="222" spans="1:14" s="12" customFormat="1" ht="14.25" customHeight="1" x14ac:dyDescent="0.3">
      <c r="A222" s="100"/>
      <c r="B222" s="100"/>
      <c r="C222" s="101"/>
      <c r="D222" s="101" t="s">
        <v>279</v>
      </c>
      <c r="E222" s="119">
        <v>207</v>
      </c>
      <c r="F222" s="6" t="s">
        <v>43</v>
      </c>
      <c r="G222" s="63" t="s">
        <v>194</v>
      </c>
      <c r="H222" s="87">
        <v>822300</v>
      </c>
      <c r="I222" s="131" t="s">
        <v>197</v>
      </c>
      <c r="J222" s="122">
        <v>2050000</v>
      </c>
      <c r="K222" s="122">
        <v>1050000</v>
      </c>
      <c r="L222" s="122">
        <v>0</v>
      </c>
      <c r="M222" s="88">
        <f t="shared" si="6"/>
        <v>0.51219512195121952</v>
      </c>
      <c r="N222" s="88" t="str">
        <f t="shared" si="7"/>
        <v/>
      </c>
    </row>
    <row r="223" spans="1:14" s="12" customFormat="1" ht="13.5" customHeight="1" x14ac:dyDescent="0.3">
      <c r="A223" s="100"/>
      <c r="B223" s="100"/>
      <c r="C223" s="101"/>
      <c r="D223" s="101" t="s">
        <v>300</v>
      </c>
      <c r="E223" s="119">
        <v>208</v>
      </c>
      <c r="F223" s="6" t="s">
        <v>54</v>
      </c>
      <c r="G223" s="63" t="s">
        <v>198</v>
      </c>
      <c r="H223" s="87">
        <v>822400</v>
      </c>
      <c r="I223" s="131" t="s">
        <v>199</v>
      </c>
      <c r="J223" s="122">
        <v>155000</v>
      </c>
      <c r="K223" s="122">
        <v>36960</v>
      </c>
      <c r="L223" s="122">
        <v>42300</v>
      </c>
      <c r="M223" s="88">
        <f t="shared" si="6"/>
        <v>0.23845161290322581</v>
      </c>
      <c r="N223" s="88">
        <f t="shared" si="7"/>
        <v>0.87375886524822699</v>
      </c>
    </row>
    <row r="224" spans="1:14" s="12" customFormat="1" ht="26.25" customHeight="1" x14ac:dyDescent="0.3">
      <c r="A224" s="100"/>
      <c r="B224" s="100"/>
      <c r="C224" s="101"/>
      <c r="D224" s="101" t="s">
        <v>301</v>
      </c>
      <c r="E224" s="119">
        <v>209</v>
      </c>
      <c r="F224" s="6" t="s">
        <v>54</v>
      </c>
      <c r="G224" s="63" t="s">
        <v>198</v>
      </c>
      <c r="H224" s="87">
        <v>822500</v>
      </c>
      <c r="I224" s="131" t="s">
        <v>200</v>
      </c>
      <c r="J224" s="122">
        <v>110000</v>
      </c>
      <c r="K224" s="122">
        <v>10000</v>
      </c>
      <c r="L224" s="122">
        <v>18705</v>
      </c>
      <c r="M224" s="88">
        <f t="shared" si="6"/>
        <v>9.0909090909090912E-2</v>
      </c>
      <c r="N224" s="88">
        <f t="shared" si="7"/>
        <v>0.53461641272387062</v>
      </c>
    </row>
    <row r="225" spans="1:14" s="12" customFormat="1" ht="14.25" customHeight="1" x14ac:dyDescent="0.3">
      <c r="A225" s="100"/>
      <c r="B225" s="100"/>
      <c r="C225" s="101"/>
      <c r="D225" s="101" t="s">
        <v>305</v>
      </c>
      <c r="E225" s="119">
        <v>210</v>
      </c>
      <c r="F225" s="6"/>
      <c r="G225" s="63"/>
      <c r="H225" s="87">
        <v>822600</v>
      </c>
      <c r="I225" s="131" t="s">
        <v>201</v>
      </c>
      <c r="J225" s="122">
        <v>23610100</v>
      </c>
      <c r="K225" s="122">
        <v>15398766.560000001</v>
      </c>
      <c r="L225" s="122">
        <v>281386.08999999997</v>
      </c>
      <c r="M225" s="88">
        <f t="shared" si="6"/>
        <v>0.65221098428215041</v>
      </c>
      <c r="N225" s="88">
        <f t="shared" si="7"/>
        <v>54.724690051309935</v>
      </c>
    </row>
    <row r="226" spans="1:14" s="12" customFormat="1" ht="16.5" customHeight="1" x14ac:dyDescent="0.3">
      <c r="A226" s="100"/>
      <c r="B226" s="100"/>
      <c r="C226" s="101" t="s">
        <v>305</v>
      </c>
      <c r="D226" s="101" t="s">
        <v>305</v>
      </c>
      <c r="E226" s="119">
        <v>211</v>
      </c>
      <c r="F226" s="6" t="s">
        <v>43</v>
      </c>
      <c r="G226" s="63" t="s">
        <v>194</v>
      </c>
      <c r="H226" s="87">
        <v>822611</v>
      </c>
      <c r="I226" s="130" t="s">
        <v>428</v>
      </c>
      <c r="J226" s="122">
        <v>10000</v>
      </c>
      <c r="K226" s="122">
        <v>98766.56</v>
      </c>
      <c r="L226" s="122">
        <v>81386.09</v>
      </c>
      <c r="M226" s="88">
        <f t="shared" si="6"/>
        <v>9.8766560000000005</v>
      </c>
      <c r="N226" s="88">
        <f t="shared" si="7"/>
        <v>1.2135557808465796</v>
      </c>
    </row>
    <row r="227" spans="1:14" s="12" customFormat="1" ht="15.75" customHeight="1" x14ac:dyDescent="0.3">
      <c r="A227" s="100"/>
      <c r="B227" s="100"/>
      <c r="C227" s="101" t="s">
        <v>305</v>
      </c>
      <c r="D227" s="101" t="s">
        <v>304</v>
      </c>
      <c r="E227" s="119">
        <v>212</v>
      </c>
      <c r="F227" s="6" t="s">
        <v>43</v>
      </c>
      <c r="G227" s="63" t="s">
        <v>194</v>
      </c>
      <c r="H227" s="87">
        <v>822612</v>
      </c>
      <c r="I227" s="130" t="s">
        <v>429</v>
      </c>
      <c r="J227" s="122">
        <v>630000</v>
      </c>
      <c r="K227" s="122">
        <v>15300000</v>
      </c>
      <c r="L227" s="122">
        <v>200000</v>
      </c>
      <c r="M227" s="88">
        <f t="shared" si="6"/>
        <v>24.285714285714285</v>
      </c>
      <c r="N227" s="88">
        <f t="shared" si="7"/>
        <v>76.5</v>
      </c>
    </row>
    <row r="228" spans="1:14" s="12" customFormat="1" ht="18" customHeight="1" x14ac:dyDescent="0.3">
      <c r="A228" s="100"/>
      <c r="B228" s="100"/>
      <c r="C228" s="101"/>
      <c r="D228" s="101" t="s">
        <v>202</v>
      </c>
      <c r="E228" s="119">
        <v>213</v>
      </c>
      <c r="F228" s="6" t="s">
        <v>43</v>
      </c>
      <c r="G228" s="63" t="s">
        <v>202</v>
      </c>
      <c r="H228" s="87">
        <v>822700</v>
      </c>
      <c r="I228" s="131" t="s">
        <v>203</v>
      </c>
      <c r="J228" s="122">
        <v>0</v>
      </c>
      <c r="K228" s="122">
        <v>0</v>
      </c>
      <c r="L228" s="122">
        <v>0</v>
      </c>
      <c r="M228" s="88" t="str">
        <f t="shared" si="6"/>
        <v/>
      </c>
      <c r="N228" s="88" t="str">
        <f t="shared" si="7"/>
        <v/>
      </c>
    </row>
    <row r="229" spans="1:14" s="12" customFormat="1" ht="27" customHeight="1" x14ac:dyDescent="0.3">
      <c r="A229" s="100"/>
      <c r="B229" s="100"/>
      <c r="C229" s="101"/>
      <c r="D229" s="101" t="s">
        <v>204</v>
      </c>
      <c r="E229" s="109">
        <v>214</v>
      </c>
      <c r="F229" s="109"/>
      <c r="G229" s="112">
        <v>32</v>
      </c>
      <c r="H229" s="156"/>
      <c r="I229" s="85" t="s">
        <v>430</v>
      </c>
      <c r="J229" s="118">
        <v>83522251</v>
      </c>
      <c r="K229" s="118">
        <v>-13320403.220000001</v>
      </c>
      <c r="L229" s="118">
        <v>2667539.7299999995</v>
      </c>
      <c r="M229" s="116"/>
      <c r="N229" s="116"/>
    </row>
    <row r="230" spans="1:14" s="12" customFormat="1" ht="24.75" customHeight="1" x14ac:dyDescent="0.3">
      <c r="A230" s="100"/>
      <c r="B230" s="100"/>
      <c r="C230" s="101"/>
      <c r="D230" s="101"/>
      <c r="E230" s="109">
        <v>215</v>
      </c>
      <c r="F230" s="109"/>
      <c r="G230" s="108" t="s">
        <v>353</v>
      </c>
      <c r="H230" s="113"/>
      <c r="I230" s="62" t="s">
        <v>205</v>
      </c>
      <c r="J230" s="157"/>
      <c r="K230" s="157"/>
      <c r="L230" s="157"/>
      <c r="M230" s="116"/>
      <c r="N230" s="116"/>
    </row>
    <row r="231" spans="1:14" s="12" customFormat="1" ht="17.25" customHeight="1" x14ac:dyDescent="0.3">
      <c r="A231" s="100"/>
      <c r="B231" s="100"/>
      <c r="C231" s="101"/>
      <c r="D231" s="101"/>
      <c r="E231" s="119">
        <v>216</v>
      </c>
      <c r="F231" s="6"/>
      <c r="G231" s="63">
        <v>331</v>
      </c>
      <c r="H231" s="54"/>
      <c r="I231" s="82" t="s">
        <v>206</v>
      </c>
      <c r="J231" s="86">
        <v>1071597530.37</v>
      </c>
      <c r="K231" s="86">
        <v>162382902.42000002</v>
      </c>
      <c r="L231" s="86">
        <v>153999533.80000001</v>
      </c>
      <c r="M231" s="88">
        <f t="shared" si="6"/>
        <v>0.15153347951812901</v>
      </c>
      <c r="N231" s="88">
        <f t="shared" si="7"/>
        <v>1.0544376233689612</v>
      </c>
    </row>
    <row r="232" spans="1:14" s="12" customFormat="1" ht="22.5" customHeight="1" x14ac:dyDescent="0.3">
      <c r="A232" s="100"/>
      <c r="B232" s="100"/>
      <c r="C232" s="101"/>
      <c r="D232" s="101"/>
      <c r="E232" s="119">
        <v>217</v>
      </c>
      <c r="F232" s="6"/>
      <c r="G232" s="6"/>
      <c r="H232" s="64">
        <v>814000</v>
      </c>
      <c r="I232" s="65" t="s">
        <v>207</v>
      </c>
      <c r="J232" s="120">
        <v>707763846.37</v>
      </c>
      <c r="K232" s="120">
        <v>92427721.420000002</v>
      </c>
      <c r="L232" s="120">
        <v>102152679.8</v>
      </c>
      <c r="M232" s="88">
        <f t="shared" si="6"/>
        <v>0.13059118785742732</v>
      </c>
      <c r="N232" s="88">
        <f t="shared" si="7"/>
        <v>0.90479977227185782</v>
      </c>
    </row>
    <row r="233" spans="1:14" s="12" customFormat="1" ht="14.25" customHeight="1" x14ac:dyDescent="0.3">
      <c r="A233" s="100"/>
      <c r="B233" s="100"/>
      <c r="C233" s="101"/>
      <c r="D233" s="101" t="s">
        <v>210</v>
      </c>
      <c r="E233" s="119">
        <v>218</v>
      </c>
      <c r="F233" s="6" t="s">
        <v>43</v>
      </c>
      <c r="G233" s="6" t="s">
        <v>208</v>
      </c>
      <c r="H233" s="64">
        <v>814100</v>
      </c>
      <c r="I233" s="65" t="s">
        <v>209</v>
      </c>
      <c r="J233" s="122">
        <v>0</v>
      </c>
      <c r="K233" s="122">
        <v>0</v>
      </c>
      <c r="L233" s="122">
        <v>55666802</v>
      </c>
      <c r="M233" s="88" t="str">
        <f t="shared" si="6"/>
        <v/>
      </c>
      <c r="N233" s="88">
        <f t="shared" si="7"/>
        <v>0</v>
      </c>
    </row>
    <row r="234" spans="1:14" s="12" customFormat="1" ht="14.25" customHeight="1" x14ac:dyDescent="0.3">
      <c r="A234" s="100"/>
      <c r="B234" s="100"/>
      <c r="C234" s="101"/>
      <c r="D234" s="101" t="s">
        <v>210</v>
      </c>
      <c r="E234" s="119">
        <v>219</v>
      </c>
      <c r="F234" s="6" t="s">
        <v>43</v>
      </c>
      <c r="G234" s="6" t="s">
        <v>210</v>
      </c>
      <c r="H234" s="64">
        <v>814200</v>
      </c>
      <c r="I234" s="65" t="s">
        <v>212</v>
      </c>
      <c r="J234" s="122">
        <v>115718338</v>
      </c>
      <c r="K234" s="122">
        <v>37821</v>
      </c>
      <c r="L234" s="122">
        <v>613882</v>
      </c>
      <c r="M234" s="88">
        <f t="shared" si="6"/>
        <v>3.2683670240753025E-4</v>
      </c>
      <c r="N234" s="88">
        <f t="shared" si="7"/>
        <v>6.1609560143480346E-2</v>
      </c>
    </row>
    <row r="235" spans="1:14" s="12" customFormat="1" ht="14.25" customHeight="1" x14ac:dyDescent="0.3">
      <c r="A235" s="100"/>
      <c r="B235" s="100"/>
      <c r="C235" s="101"/>
      <c r="D235" s="101" t="s">
        <v>282</v>
      </c>
      <c r="E235" s="119">
        <v>220</v>
      </c>
      <c r="F235" s="6"/>
      <c r="G235" s="6"/>
      <c r="H235" s="64">
        <v>814300</v>
      </c>
      <c r="I235" s="65" t="s">
        <v>213</v>
      </c>
      <c r="J235" s="122">
        <v>592045508.37</v>
      </c>
      <c r="K235" s="122">
        <v>92389900.420000002</v>
      </c>
      <c r="L235" s="122">
        <v>45871995.799999997</v>
      </c>
      <c r="M235" s="88">
        <f t="shared" si="6"/>
        <v>0.15605202490998504</v>
      </c>
      <c r="N235" s="88">
        <f t="shared" si="7"/>
        <v>2.0140806783907146</v>
      </c>
    </row>
    <row r="236" spans="1:14" s="12" customFormat="1" ht="15" customHeight="1" x14ac:dyDescent="0.3">
      <c r="A236" s="100"/>
      <c r="B236" s="100"/>
      <c r="C236" s="101" t="s">
        <v>282</v>
      </c>
      <c r="D236" s="101" t="s">
        <v>281</v>
      </c>
      <c r="E236" s="119">
        <v>221</v>
      </c>
      <c r="F236" s="6" t="s">
        <v>211</v>
      </c>
      <c r="G236" s="6" t="s">
        <v>214</v>
      </c>
      <c r="H236" s="64">
        <v>814310</v>
      </c>
      <c r="I236" s="89" t="s">
        <v>215</v>
      </c>
      <c r="J236" s="122">
        <v>330000000</v>
      </c>
      <c r="K236" s="122">
        <v>79911037</v>
      </c>
      <c r="L236" s="122">
        <v>30481676.879999999</v>
      </c>
      <c r="M236" s="88">
        <f t="shared" si="6"/>
        <v>0.24215465757575758</v>
      </c>
      <c r="N236" s="88">
        <f t="shared" si="7"/>
        <v>2.6216089526371227</v>
      </c>
    </row>
    <row r="237" spans="1:14" s="12" customFormat="1" ht="12" customHeight="1" x14ac:dyDescent="0.3">
      <c r="A237" s="100"/>
      <c r="B237" s="100"/>
      <c r="C237" s="101" t="s">
        <v>282</v>
      </c>
      <c r="D237" s="101" t="s">
        <v>282</v>
      </c>
      <c r="E237" s="119">
        <v>222</v>
      </c>
      <c r="F237" s="6" t="s">
        <v>43</v>
      </c>
      <c r="G237" s="6" t="s">
        <v>208</v>
      </c>
      <c r="H237" s="64">
        <v>814320</v>
      </c>
      <c r="I237" s="89" t="s">
        <v>216</v>
      </c>
      <c r="J237" s="122">
        <v>0</v>
      </c>
      <c r="K237" s="122">
        <v>0</v>
      </c>
      <c r="L237" s="122">
        <v>0</v>
      </c>
      <c r="M237" s="88" t="str">
        <f t="shared" si="6"/>
        <v/>
      </c>
      <c r="N237" s="88" t="str">
        <f t="shared" si="7"/>
        <v/>
      </c>
    </row>
    <row r="238" spans="1:14" s="12" customFormat="1" ht="15.75" customHeight="1" x14ac:dyDescent="0.3">
      <c r="A238" s="100"/>
      <c r="B238" s="100"/>
      <c r="C238" s="101" t="s">
        <v>282</v>
      </c>
      <c r="D238" s="101" t="s">
        <v>282</v>
      </c>
      <c r="E238" s="119">
        <v>223</v>
      </c>
      <c r="F238" s="6" t="s">
        <v>43</v>
      </c>
      <c r="G238" s="6" t="s">
        <v>208</v>
      </c>
      <c r="H238" s="64">
        <v>814321</v>
      </c>
      <c r="I238" s="89" t="s">
        <v>117</v>
      </c>
      <c r="J238" s="122">
        <v>0</v>
      </c>
      <c r="K238" s="122">
        <v>0</v>
      </c>
      <c r="L238" s="122">
        <v>0</v>
      </c>
      <c r="M238" s="88" t="str">
        <f t="shared" si="6"/>
        <v/>
      </c>
      <c r="N238" s="88" t="str">
        <f t="shared" si="7"/>
        <v/>
      </c>
    </row>
    <row r="239" spans="1:14" s="12" customFormat="1" ht="16.5" customHeight="1" x14ac:dyDescent="0.3">
      <c r="A239" s="100"/>
      <c r="B239" s="100"/>
      <c r="C239" s="101" t="s">
        <v>282</v>
      </c>
      <c r="D239" s="101" t="s">
        <v>282</v>
      </c>
      <c r="E239" s="119">
        <v>224</v>
      </c>
      <c r="F239" s="6" t="s">
        <v>43</v>
      </c>
      <c r="G239" s="6" t="s">
        <v>208</v>
      </c>
      <c r="H239" s="64">
        <v>814322</v>
      </c>
      <c r="I239" s="89" t="s">
        <v>217</v>
      </c>
      <c r="J239" s="122">
        <v>0</v>
      </c>
      <c r="K239" s="122">
        <v>0</v>
      </c>
      <c r="L239" s="122">
        <v>0</v>
      </c>
      <c r="M239" s="88" t="str">
        <f t="shared" si="6"/>
        <v/>
      </c>
      <c r="N239" s="88" t="str">
        <f t="shared" si="7"/>
        <v/>
      </c>
    </row>
    <row r="240" spans="1:14" s="12" customFormat="1" ht="16.5" customHeight="1" x14ac:dyDescent="0.3">
      <c r="A240" s="100"/>
      <c r="B240" s="100"/>
      <c r="C240" s="101" t="s">
        <v>282</v>
      </c>
      <c r="D240" s="101" t="s">
        <v>282</v>
      </c>
      <c r="E240" s="119">
        <v>225</v>
      </c>
      <c r="F240" s="6" t="s">
        <v>43</v>
      </c>
      <c r="G240" s="6" t="s">
        <v>208</v>
      </c>
      <c r="H240" s="64">
        <v>814323</v>
      </c>
      <c r="I240" s="89" t="s">
        <v>218</v>
      </c>
      <c r="J240" s="122">
        <v>0</v>
      </c>
      <c r="K240" s="122">
        <v>0</v>
      </c>
      <c r="L240" s="122">
        <v>0</v>
      </c>
      <c r="M240" s="88" t="str">
        <f t="shared" si="6"/>
        <v/>
      </c>
      <c r="N240" s="88" t="str">
        <f t="shared" si="7"/>
        <v/>
      </c>
    </row>
    <row r="241" spans="1:14" s="12" customFormat="1" ht="18" customHeight="1" x14ac:dyDescent="0.3">
      <c r="A241" s="100"/>
      <c r="B241" s="100"/>
      <c r="C241" s="101" t="s">
        <v>282</v>
      </c>
      <c r="D241" s="101" t="s">
        <v>282</v>
      </c>
      <c r="E241" s="119">
        <v>226</v>
      </c>
      <c r="F241" s="6" t="s">
        <v>43</v>
      </c>
      <c r="G241" s="6" t="s">
        <v>208</v>
      </c>
      <c r="H241" s="64">
        <v>814324</v>
      </c>
      <c r="I241" s="89" t="s">
        <v>76</v>
      </c>
      <c r="J241" s="122">
        <v>0</v>
      </c>
      <c r="K241" s="122">
        <v>0</v>
      </c>
      <c r="L241" s="122">
        <v>0</v>
      </c>
      <c r="M241" s="88" t="str">
        <f t="shared" si="6"/>
        <v/>
      </c>
      <c r="N241" s="88" t="str">
        <f t="shared" si="7"/>
        <v/>
      </c>
    </row>
    <row r="242" spans="1:14" s="12" customFormat="1" ht="12" customHeight="1" x14ac:dyDescent="0.3">
      <c r="A242" s="100"/>
      <c r="B242" s="100"/>
      <c r="C242" s="101" t="s">
        <v>282</v>
      </c>
      <c r="D242" s="101" t="s">
        <v>282</v>
      </c>
      <c r="E242" s="119">
        <v>227</v>
      </c>
      <c r="F242" s="6" t="s">
        <v>43</v>
      </c>
      <c r="G242" s="6" t="s">
        <v>208</v>
      </c>
      <c r="H242" s="64">
        <v>814325</v>
      </c>
      <c r="I242" s="89" t="s">
        <v>77</v>
      </c>
      <c r="J242" s="122">
        <v>0</v>
      </c>
      <c r="K242" s="122">
        <v>0</v>
      </c>
      <c r="L242" s="122">
        <v>0</v>
      </c>
      <c r="M242" s="88" t="str">
        <f t="shared" si="6"/>
        <v/>
      </c>
      <c r="N242" s="88" t="str">
        <f t="shared" si="7"/>
        <v/>
      </c>
    </row>
    <row r="243" spans="1:14" s="12" customFormat="1" ht="15" customHeight="1" x14ac:dyDescent="0.3">
      <c r="A243" s="100"/>
      <c r="B243" s="100"/>
      <c r="C243" s="101" t="s">
        <v>282</v>
      </c>
      <c r="D243" s="101" t="s">
        <v>308</v>
      </c>
      <c r="E243" s="119">
        <v>228</v>
      </c>
      <c r="F243" s="6" t="s">
        <v>43</v>
      </c>
      <c r="G243" s="6" t="s">
        <v>208</v>
      </c>
      <c r="H243" s="64">
        <v>814330</v>
      </c>
      <c r="I243" s="154" t="s">
        <v>219</v>
      </c>
      <c r="J243" s="122">
        <v>45510598</v>
      </c>
      <c r="K243" s="122">
        <v>5168182.57</v>
      </c>
      <c r="L243" s="122">
        <v>10893049.859999999</v>
      </c>
      <c r="M243" s="88">
        <f t="shared" si="6"/>
        <v>0.11355997937007992</v>
      </c>
      <c r="N243" s="88">
        <f t="shared" si="7"/>
        <v>0.47444771082687404</v>
      </c>
    </row>
    <row r="244" spans="1:14" s="12" customFormat="1" ht="15" customHeight="1" x14ac:dyDescent="0.3">
      <c r="A244" s="100"/>
      <c r="B244" s="100"/>
      <c r="C244" s="101"/>
      <c r="D244" s="101"/>
      <c r="E244" s="119">
        <v>229</v>
      </c>
      <c r="F244" s="6"/>
      <c r="G244" s="6"/>
      <c r="H244" s="64">
        <v>815000</v>
      </c>
      <c r="I244" s="65" t="s">
        <v>220</v>
      </c>
      <c r="J244" s="123">
        <v>363833684</v>
      </c>
      <c r="K244" s="120">
        <v>69955181</v>
      </c>
      <c r="L244" s="120">
        <v>51846854</v>
      </c>
      <c r="M244" s="88">
        <f t="shared" si="6"/>
        <v>0.19227241477729698</v>
      </c>
      <c r="N244" s="88">
        <f t="shared" si="7"/>
        <v>1.3492656854358029</v>
      </c>
    </row>
    <row r="245" spans="1:14" s="12" customFormat="1" ht="15" customHeight="1" x14ac:dyDescent="0.3">
      <c r="A245" s="100"/>
      <c r="B245" s="100"/>
      <c r="C245" s="102"/>
      <c r="D245" s="102" t="s">
        <v>208</v>
      </c>
      <c r="E245" s="119">
        <v>230</v>
      </c>
      <c r="F245" s="6" t="s">
        <v>221</v>
      </c>
      <c r="G245" s="6" t="s">
        <v>208</v>
      </c>
      <c r="H245" s="64">
        <v>815100</v>
      </c>
      <c r="I245" s="65" t="s">
        <v>209</v>
      </c>
      <c r="J245" s="122">
        <v>0</v>
      </c>
      <c r="K245" s="122">
        <v>0</v>
      </c>
      <c r="L245" s="122">
        <v>0</v>
      </c>
      <c r="M245" s="88" t="str">
        <f t="shared" si="6"/>
        <v/>
      </c>
      <c r="N245" s="88" t="str">
        <f t="shared" si="7"/>
        <v/>
      </c>
    </row>
    <row r="246" spans="1:14" s="12" customFormat="1" ht="15" customHeight="1" x14ac:dyDescent="0.3">
      <c r="A246" s="100"/>
      <c r="B246" s="100"/>
      <c r="C246" s="102"/>
      <c r="D246" s="102" t="s">
        <v>210</v>
      </c>
      <c r="E246" s="119">
        <v>231</v>
      </c>
      <c r="F246" s="6" t="s">
        <v>221</v>
      </c>
      <c r="G246" s="6" t="s">
        <v>210</v>
      </c>
      <c r="H246" s="64">
        <v>815200</v>
      </c>
      <c r="I246" s="65" t="s">
        <v>212</v>
      </c>
      <c r="J246" s="122">
        <v>233684</v>
      </c>
      <c r="K246" s="122">
        <v>0</v>
      </c>
      <c r="L246" s="122">
        <v>346854</v>
      </c>
      <c r="M246" s="88">
        <f t="shared" si="6"/>
        <v>0</v>
      </c>
      <c r="N246" s="88">
        <f t="shared" si="7"/>
        <v>0</v>
      </c>
    </row>
    <row r="247" spans="1:14" s="12" customFormat="1" ht="15" customHeight="1" x14ac:dyDescent="0.3">
      <c r="A247" s="100"/>
      <c r="B247" s="100"/>
      <c r="C247" s="102"/>
      <c r="D247" s="102" t="s">
        <v>282</v>
      </c>
      <c r="E247" s="119">
        <v>232</v>
      </c>
      <c r="F247" s="6"/>
      <c r="G247" s="6"/>
      <c r="H247" s="64">
        <v>815300</v>
      </c>
      <c r="I247" s="65" t="s">
        <v>213</v>
      </c>
      <c r="J247" s="122">
        <v>363600000</v>
      </c>
      <c r="K247" s="122">
        <v>69955181</v>
      </c>
      <c r="L247" s="122">
        <v>51500000</v>
      </c>
      <c r="M247" s="88">
        <f t="shared" si="6"/>
        <v>0.19239598734873486</v>
      </c>
      <c r="N247" s="88">
        <f t="shared" si="7"/>
        <v>1.3583530291262136</v>
      </c>
    </row>
    <row r="248" spans="1:14" s="12" customFormat="1" ht="15" customHeight="1" x14ac:dyDescent="0.3">
      <c r="A248" s="100"/>
      <c r="B248" s="100"/>
      <c r="C248" s="102" t="s">
        <v>282</v>
      </c>
      <c r="D248" s="102" t="s">
        <v>280</v>
      </c>
      <c r="E248" s="119">
        <v>233</v>
      </c>
      <c r="F248" s="6" t="s">
        <v>222</v>
      </c>
      <c r="G248" s="6" t="s">
        <v>214</v>
      </c>
      <c r="H248" s="64">
        <v>815310</v>
      </c>
      <c r="I248" s="89" t="s">
        <v>223</v>
      </c>
      <c r="J248" s="122">
        <v>360000000</v>
      </c>
      <c r="K248" s="122">
        <v>69455181</v>
      </c>
      <c r="L248" s="122">
        <v>50000000</v>
      </c>
      <c r="M248" s="88">
        <f t="shared" si="6"/>
        <v>0.19293105833333332</v>
      </c>
      <c r="N248" s="88">
        <f t="shared" si="7"/>
        <v>1.38910362</v>
      </c>
    </row>
    <row r="249" spans="1:14" s="12" customFormat="1" ht="15" customHeight="1" x14ac:dyDescent="0.3">
      <c r="A249" s="100"/>
      <c r="B249" s="100"/>
      <c r="C249" s="102" t="s">
        <v>282</v>
      </c>
      <c r="D249" s="102" t="s">
        <v>282</v>
      </c>
      <c r="E249" s="119">
        <v>234</v>
      </c>
      <c r="F249" s="6" t="s">
        <v>221</v>
      </c>
      <c r="G249" s="6" t="s">
        <v>208</v>
      </c>
      <c r="H249" s="64">
        <v>815320</v>
      </c>
      <c r="I249" s="89" t="s">
        <v>431</v>
      </c>
      <c r="J249" s="122">
        <v>0</v>
      </c>
      <c r="K249" s="122">
        <v>0</v>
      </c>
      <c r="L249" s="122">
        <v>0</v>
      </c>
      <c r="M249" s="88" t="str">
        <f t="shared" si="6"/>
        <v/>
      </c>
      <c r="N249" s="88" t="str">
        <f t="shared" si="7"/>
        <v/>
      </c>
    </row>
    <row r="250" spans="1:14" s="12" customFormat="1" ht="15" customHeight="1" x14ac:dyDescent="0.3">
      <c r="A250" s="100"/>
      <c r="B250" s="100"/>
      <c r="C250" s="102" t="s">
        <v>282</v>
      </c>
      <c r="D250" s="102" t="s">
        <v>282</v>
      </c>
      <c r="E250" s="119">
        <v>235</v>
      </c>
      <c r="F250" s="6" t="s">
        <v>221</v>
      </c>
      <c r="G250" s="6" t="s">
        <v>208</v>
      </c>
      <c r="H250" s="64">
        <v>815321</v>
      </c>
      <c r="I250" s="89" t="s">
        <v>117</v>
      </c>
      <c r="J250" s="122">
        <v>0</v>
      </c>
      <c r="K250" s="122">
        <v>0</v>
      </c>
      <c r="L250" s="122">
        <v>0</v>
      </c>
      <c r="M250" s="88" t="str">
        <f t="shared" si="6"/>
        <v/>
      </c>
      <c r="N250" s="88" t="str">
        <f t="shared" si="7"/>
        <v/>
      </c>
    </row>
    <row r="251" spans="1:14" s="12" customFormat="1" ht="15" customHeight="1" x14ac:dyDescent="0.3">
      <c r="A251" s="100"/>
      <c r="B251" s="100"/>
      <c r="C251" s="102" t="s">
        <v>282</v>
      </c>
      <c r="D251" s="102" t="s">
        <v>282</v>
      </c>
      <c r="E251" s="119">
        <v>236</v>
      </c>
      <c r="F251" s="6" t="s">
        <v>221</v>
      </c>
      <c r="G251" s="6" t="s">
        <v>208</v>
      </c>
      <c r="H251" s="64">
        <v>815322</v>
      </c>
      <c r="I251" s="89" t="s">
        <v>217</v>
      </c>
      <c r="J251" s="122">
        <v>0</v>
      </c>
      <c r="K251" s="122">
        <v>0</v>
      </c>
      <c r="L251" s="122">
        <v>0</v>
      </c>
      <c r="M251" s="88" t="str">
        <f t="shared" si="6"/>
        <v/>
      </c>
      <c r="N251" s="88" t="str">
        <f t="shared" si="7"/>
        <v/>
      </c>
    </row>
    <row r="252" spans="1:14" s="12" customFormat="1" ht="18" customHeight="1" x14ac:dyDescent="0.3">
      <c r="A252" s="100"/>
      <c r="B252" s="100"/>
      <c r="C252" s="102" t="s">
        <v>282</v>
      </c>
      <c r="D252" s="102" t="s">
        <v>282</v>
      </c>
      <c r="E252" s="119">
        <v>237</v>
      </c>
      <c r="F252" s="6" t="s">
        <v>221</v>
      </c>
      <c r="G252" s="6" t="s">
        <v>208</v>
      </c>
      <c r="H252" s="64">
        <v>815323</v>
      </c>
      <c r="I252" s="89" t="s">
        <v>218</v>
      </c>
      <c r="J252" s="122">
        <v>0</v>
      </c>
      <c r="K252" s="122">
        <v>0</v>
      </c>
      <c r="L252" s="122">
        <v>0</v>
      </c>
      <c r="M252" s="88" t="str">
        <f t="shared" si="6"/>
        <v/>
      </c>
      <c r="N252" s="88" t="str">
        <f t="shared" si="7"/>
        <v/>
      </c>
    </row>
    <row r="253" spans="1:14" s="12" customFormat="1" ht="15" customHeight="1" x14ac:dyDescent="0.3">
      <c r="A253" s="100"/>
      <c r="B253" s="100"/>
      <c r="C253" s="102" t="s">
        <v>282</v>
      </c>
      <c r="D253" s="102" t="s">
        <v>282</v>
      </c>
      <c r="E253" s="119">
        <v>238</v>
      </c>
      <c r="F253" s="6" t="s">
        <v>221</v>
      </c>
      <c r="G253" s="6" t="s">
        <v>208</v>
      </c>
      <c r="H253" s="64">
        <v>815324</v>
      </c>
      <c r="I253" s="89" t="s">
        <v>76</v>
      </c>
      <c r="J253" s="122">
        <v>0</v>
      </c>
      <c r="K253" s="122">
        <v>0</v>
      </c>
      <c r="L253" s="122">
        <v>0</v>
      </c>
      <c r="M253" s="88" t="str">
        <f t="shared" si="6"/>
        <v/>
      </c>
      <c r="N253" s="88" t="str">
        <f t="shared" si="7"/>
        <v/>
      </c>
    </row>
    <row r="254" spans="1:14" s="12" customFormat="1" ht="15.75" customHeight="1" x14ac:dyDescent="0.3">
      <c r="A254" s="100"/>
      <c r="B254" s="100"/>
      <c r="C254" s="102" t="s">
        <v>282</v>
      </c>
      <c r="D254" s="102" t="s">
        <v>282</v>
      </c>
      <c r="E254" s="119">
        <v>239</v>
      </c>
      <c r="F254" s="6" t="s">
        <v>221</v>
      </c>
      <c r="G254" s="6" t="s">
        <v>208</v>
      </c>
      <c r="H254" s="64">
        <v>815325</v>
      </c>
      <c r="I254" s="89" t="s">
        <v>77</v>
      </c>
      <c r="J254" s="122">
        <v>0</v>
      </c>
      <c r="K254" s="122">
        <v>0</v>
      </c>
      <c r="L254" s="122">
        <v>0</v>
      </c>
      <c r="M254" s="88" t="str">
        <f t="shared" si="6"/>
        <v/>
      </c>
      <c r="N254" s="88" t="str">
        <f t="shared" si="7"/>
        <v/>
      </c>
    </row>
    <row r="255" spans="1:14" s="12" customFormat="1" ht="16.5" customHeight="1" x14ac:dyDescent="0.3">
      <c r="A255" s="100"/>
      <c r="B255" s="100"/>
      <c r="C255" s="102" t="s">
        <v>282</v>
      </c>
      <c r="D255" s="102" t="s">
        <v>308</v>
      </c>
      <c r="E255" s="119">
        <v>240</v>
      </c>
      <c r="F255" s="6" t="s">
        <v>221</v>
      </c>
      <c r="G255" s="6" t="s">
        <v>208</v>
      </c>
      <c r="H255" s="159">
        <v>815330</v>
      </c>
      <c r="I255" s="154" t="s">
        <v>219</v>
      </c>
      <c r="J255" s="122">
        <v>4600000</v>
      </c>
      <c r="K255" s="122">
        <v>1500000</v>
      </c>
      <c r="L255" s="122">
        <v>778100</v>
      </c>
      <c r="M255" s="88">
        <f t="shared" si="6"/>
        <v>0.32608695652173914</v>
      </c>
      <c r="N255" s="88">
        <f t="shared" si="7"/>
        <v>1.9277727798483486</v>
      </c>
    </row>
    <row r="256" spans="1:14" s="12" customFormat="1" ht="26.25" customHeight="1" x14ac:dyDescent="0.3">
      <c r="A256" s="100"/>
      <c r="B256" s="100"/>
      <c r="C256" s="102"/>
      <c r="D256" s="102"/>
      <c r="E256" s="119">
        <v>241</v>
      </c>
      <c r="F256" s="6"/>
      <c r="G256" s="34"/>
      <c r="H256" s="54">
        <v>823000</v>
      </c>
      <c r="I256" s="82" t="s">
        <v>224</v>
      </c>
      <c r="J256" s="136">
        <v>1235995254.3899999</v>
      </c>
      <c r="K256" s="86">
        <v>444179411.61999995</v>
      </c>
      <c r="L256" s="86">
        <v>324741614.04000002</v>
      </c>
      <c r="M256" s="88">
        <f t="shared" si="6"/>
        <v>0.35936983580023174</v>
      </c>
      <c r="N256" s="88">
        <f t="shared" si="7"/>
        <v>1.3677933237262538</v>
      </c>
    </row>
    <row r="257" spans="1:14" s="12" customFormat="1" ht="14.25" customHeight="1" x14ac:dyDescent="0.3">
      <c r="A257" s="100"/>
      <c r="B257" s="100"/>
      <c r="C257" s="102"/>
      <c r="D257" s="102" t="s">
        <v>227</v>
      </c>
      <c r="E257" s="119">
        <v>242</v>
      </c>
      <c r="F257" s="6" t="s">
        <v>43</v>
      </c>
      <c r="G257" s="63" t="s">
        <v>225</v>
      </c>
      <c r="H257" s="64">
        <v>823100</v>
      </c>
      <c r="I257" s="65" t="s">
        <v>226</v>
      </c>
      <c r="J257" s="122">
        <v>749389065</v>
      </c>
      <c r="K257" s="122">
        <v>312483626.44</v>
      </c>
      <c r="L257" s="122">
        <v>185151610.52000001</v>
      </c>
      <c r="M257" s="88">
        <f t="shared" si="6"/>
        <v>0.41698450248937113</v>
      </c>
      <c r="N257" s="88">
        <f t="shared" si="7"/>
        <v>1.6877175713588817</v>
      </c>
    </row>
    <row r="258" spans="1:14" s="12" customFormat="1" ht="14.25" customHeight="1" x14ac:dyDescent="0.3">
      <c r="A258" s="100"/>
      <c r="B258" s="100"/>
      <c r="C258" s="102"/>
      <c r="D258" s="102" t="s">
        <v>227</v>
      </c>
      <c r="E258" s="119">
        <v>243</v>
      </c>
      <c r="F258" s="6" t="s">
        <v>43</v>
      </c>
      <c r="G258" s="63" t="s">
        <v>227</v>
      </c>
      <c r="H258" s="64">
        <v>823200</v>
      </c>
      <c r="I258" s="65" t="s">
        <v>228</v>
      </c>
      <c r="J258" s="122">
        <v>35445607.079999998</v>
      </c>
      <c r="K258" s="122">
        <v>15453806.68</v>
      </c>
      <c r="L258" s="122">
        <v>17777324.649999999</v>
      </c>
      <c r="M258" s="88">
        <f t="shared" si="6"/>
        <v>0.43598651435482766</v>
      </c>
      <c r="N258" s="88">
        <f t="shared" si="7"/>
        <v>0.86929878281769468</v>
      </c>
    </row>
    <row r="259" spans="1:14" s="12" customFormat="1" ht="14.25" customHeight="1" x14ac:dyDescent="0.3">
      <c r="A259" s="100"/>
      <c r="B259" s="100"/>
      <c r="C259" s="102"/>
      <c r="D259" s="102" t="s">
        <v>283</v>
      </c>
      <c r="E259" s="119">
        <v>244</v>
      </c>
      <c r="F259" s="6"/>
      <c r="G259" s="63"/>
      <c r="H259" s="64">
        <v>823300</v>
      </c>
      <c r="I259" s="65" t="s">
        <v>229</v>
      </c>
      <c r="J259" s="122">
        <v>394663628</v>
      </c>
      <c r="K259" s="122">
        <v>78723408.539999992</v>
      </c>
      <c r="L259" s="122">
        <v>83691018.420000002</v>
      </c>
      <c r="M259" s="88">
        <f t="shared" si="6"/>
        <v>0.19946963174422547</v>
      </c>
      <c r="N259" s="88">
        <f t="shared" si="7"/>
        <v>0.94064345286049378</v>
      </c>
    </row>
    <row r="260" spans="1:14" s="12" customFormat="1" ht="14.25" customHeight="1" x14ac:dyDescent="0.3">
      <c r="A260" s="100"/>
      <c r="B260" s="100"/>
      <c r="C260" s="102" t="s">
        <v>283</v>
      </c>
      <c r="D260" s="102" t="s">
        <v>306</v>
      </c>
      <c r="E260" s="119">
        <v>245</v>
      </c>
      <c r="F260" s="6" t="s">
        <v>211</v>
      </c>
      <c r="G260" s="63" t="s">
        <v>230</v>
      </c>
      <c r="H260" s="64">
        <v>823311</v>
      </c>
      <c r="I260" s="154" t="s">
        <v>231</v>
      </c>
      <c r="J260" s="122">
        <v>310000000</v>
      </c>
      <c r="K260" s="122">
        <v>50000000</v>
      </c>
      <c r="L260" s="122">
        <v>50000000</v>
      </c>
      <c r="M260" s="88">
        <f t="shared" si="6"/>
        <v>0.16129032258064516</v>
      </c>
      <c r="N260" s="88">
        <f t="shared" si="7"/>
        <v>1</v>
      </c>
    </row>
    <row r="261" spans="1:14" s="12" customFormat="1" ht="14.25" customHeight="1" x14ac:dyDescent="0.3">
      <c r="A261" s="100"/>
      <c r="B261" s="100"/>
      <c r="C261" s="102" t="s">
        <v>283</v>
      </c>
      <c r="D261" s="102" t="s">
        <v>307</v>
      </c>
      <c r="E261" s="119">
        <v>246</v>
      </c>
      <c r="F261" s="6" t="s">
        <v>211</v>
      </c>
      <c r="G261" s="63" t="s">
        <v>230</v>
      </c>
      <c r="H261" s="64">
        <v>823312</v>
      </c>
      <c r="I261" s="154" t="s">
        <v>232</v>
      </c>
      <c r="J261" s="122">
        <v>20000000</v>
      </c>
      <c r="K261" s="122">
        <v>0</v>
      </c>
      <c r="L261" s="122">
        <v>0</v>
      </c>
      <c r="M261" s="88">
        <f t="shared" si="6"/>
        <v>0</v>
      </c>
      <c r="N261" s="88" t="str">
        <f t="shared" si="7"/>
        <v/>
      </c>
    </row>
    <row r="262" spans="1:14" s="12" customFormat="1" ht="14.25" customHeight="1" x14ac:dyDescent="0.3">
      <c r="A262" s="100"/>
      <c r="B262" s="100"/>
      <c r="C262" s="102" t="s">
        <v>283</v>
      </c>
      <c r="D262" s="102" t="s">
        <v>310</v>
      </c>
      <c r="E262" s="119">
        <v>247</v>
      </c>
      <c r="F262" s="6" t="s">
        <v>43</v>
      </c>
      <c r="G262" s="63" t="s">
        <v>225</v>
      </c>
      <c r="H262" s="64">
        <v>823320</v>
      </c>
      <c r="I262" s="154" t="s">
        <v>233</v>
      </c>
      <c r="J262" s="122">
        <v>1131333</v>
      </c>
      <c r="K262" s="122">
        <v>2790724.19</v>
      </c>
      <c r="L262" s="122">
        <v>2900278.56</v>
      </c>
      <c r="M262" s="88">
        <f t="shared" si="6"/>
        <v>2.4667575240888402</v>
      </c>
      <c r="N262" s="88">
        <f t="shared" si="7"/>
        <v>0.96222625939764894</v>
      </c>
    </row>
    <row r="263" spans="1:14" s="12" customFormat="1" ht="14.25" customHeight="1" x14ac:dyDescent="0.3">
      <c r="A263" s="100"/>
      <c r="B263" s="100"/>
      <c r="C263" s="102" t="s">
        <v>283</v>
      </c>
      <c r="D263" s="102" t="s">
        <v>283</v>
      </c>
      <c r="E263" s="119">
        <v>248</v>
      </c>
      <c r="F263" s="6" t="s">
        <v>43</v>
      </c>
      <c r="G263" s="63" t="s">
        <v>225</v>
      </c>
      <c r="H263" s="64">
        <v>823321</v>
      </c>
      <c r="I263" s="89" t="s">
        <v>117</v>
      </c>
      <c r="J263" s="122">
        <v>1131333</v>
      </c>
      <c r="K263" s="122">
        <v>2882025.86</v>
      </c>
      <c r="L263" s="122">
        <v>2998101.7800000003</v>
      </c>
      <c r="M263" s="88">
        <f t="shared" si="6"/>
        <v>2.5474602614791575</v>
      </c>
      <c r="N263" s="88">
        <f t="shared" si="7"/>
        <v>0.96128352920693694</v>
      </c>
    </row>
    <row r="264" spans="1:14" s="12" customFormat="1" ht="14.25" customHeight="1" x14ac:dyDescent="0.3">
      <c r="A264" s="100"/>
      <c r="B264" s="100"/>
      <c r="C264" s="102" t="s">
        <v>283</v>
      </c>
      <c r="D264" s="102" t="s">
        <v>283</v>
      </c>
      <c r="E264" s="119">
        <v>249</v>
      </c>
      <c r="F264" s="6" t="s">
        <v>43</v>
      </c>
      <c r="G264" s="63" t="s">
        <v>225</v>
      </c>
      <c r="H264" s="64">
        <v>823322</v>
      </c>
      <c r="I264" s="89" t="s">
        <v>217</v>
      </c>
      <c r="J264" s="122">
        <v>0</v>
      </c>
      <c r="K264" s="122">
        <v>0</v>
      </c>
      <c r="L264" s="122">
        <v>0</v>
      </c>
      <c r="M264" s="88" t="str">
        <f t="shared" si="6"/>
        <v/>
      </c>
      <c r="N264" s="88" t="str">
        <f t="shared" si="7"/>
        <v/>
      </c>
    </row>
    <row r="265" spans="1:14" s="12" customFormat="1" ht="14.25" customHeight="1" x14ac:dyDescent="0.3">
      <c r="A265" s="100"/>
      <c r="B265" s="100"/>
      <c r="C265" s="102" t="s">
        <v>283</v>
      </c>
      <c r="D265" s="102" t="s">
        <v>283</v>
      </c>
      <c r="E265" s="119">
        <v>250</v>
      </c>
      <c r="F265" s="6" t="s">
        <v>43</v>
      </c>
      <c r="G265" s="63" t="s">
        <v>225</v>
      </c>
      <c r="H265" s="64">
        <v>823323</v>
      </c>
      <c r="I265" s="89" t="s">
        <v>218</v>
      </c>
      <c r="J265" s="122">
        <v>0</v>
      </c>
      <c r="K265" s="122">
        <v>0</v>
      </c>
      <c r="L265" s="122">
        <v>50002</v>
      </c>
      <c r="M265" s="88" t="str">
        <f t="shared" si="6"/>
        <v/>
      </c>
      <c r="N265" s="88">
        <f t="shared" si="7"/>
        <v>0</v>
      </c>
    </row>
    <row r="266" spans="1:14" s="12" customFormat="1" ht="14.25" customHeight="1" x14ac:dyDescent="0.3">
      <c r="A266" s="100"/>
      <c r="B266" s="100"/>
      <c r="C266" s="102" t="s">
        <v>283</v>
      </c>
      <c r="D266" s="102" t="s">
        <v>283</v>
      </c>
      <c r="E266" s="119">
        <v>251</v>
      </c>
      <c r="F266" s="6" t="s">
        <v>43</v>
      </c>
      <c r="G266" s="63" t="s">
        <v>225</v>
      </c>
      <c r="H266" s="64">
        <v>823324</v>
      </c>
      <c r="I266" s="89" t="s">
        <v>76</v>
      </c>
      <c r="J266" s="122">
        <v>0</v>
      </c>
      <c r="K266" s="122">
        <v>0</v>
      </c>
      <c r="L266" s="122">
        <v>0</v>
      </c>
      <c r="M266" s="88" t="str">
        <f t="shared" si="6"/>
        <v/>
      </c>
      <c r="N266" s="88" t="str">
        <f t="shared" si="7"/>
        <v/>
      </c>
    </row>
    <row r="267" spans="1:14" s="12" customFormat="1" ht="14.25" customHeight="1" x14ac:dyDescent="0.3">
      <c r="A267" s="100"/>
      <c r="B267" s="100"/>
      <c r="C267" s="102" t="s">
        <v>283</v>
      </c>
      <c r="D267" s="102" t="s">
        <v>283</v>
      </c>
      <c r="E267" s="119">
        <v>252</v>
      </c>
      <c r="F267" s="6" t="s">
        <v>43</v>
      </c>
      <c r="G267" s="63" t="s">
        <v>225</v>
      </c>
      <c r="H267" s="64">
        <v>823325</v>
      </c>
      <c r="I267" s="89" t="s">
        <v>77</v>
      </c>
      <c r="J267" s="122">
        <v>0</v>
      </c>
      <c r="K267" s="122">
        <v>0</v>
      </c>
      <c r="L267" s="122">
        <v>0</v>
      </c>
      <c r="M267" s="88" t="str">
        <f t="shared" si="6"/>
        <v/>
      </c>
      <c r="N267" s="88" t="str">
        <f t="shared" si="7"/>
        <v/>
      </c>
    </row>
    <row r="268" spans="1:14" s="12" customFormat="1" ht="14.25" customHeight="1" x14ac:dyDescent="0.3">
      <c r="A268" s="100"/>
      <c r="B268" s="100"/>
      <c r="C268" s="102" t="s">
        <v>283</v>
      </c>
      <c r="D268" s="102" t="s">
        <v>309</v>
      </c>
      <c r="E268" s="119">
        <v>253</v>
      </c>
      <c r="F268" s="6" t="s">
        <v>43</v>
      </c>
      <c r="G268" s="63" t="s">
        <v>225</v>
      </c>
      <c r="H268" s="64">
        <v>823330</v>
      </c>
      <c r="I268" s="154" t="s">
        <v>234</v>
      </c>
      <c r="J268" s="122">
        <v>16210894</v>
      </c>
      <c r="K268" s="122">
        <v>23960265.34</v>
      </c>
      <c r="L268" s="122">
        <v>20697955.640000001</v>
      </c>
      <c r="M268" s="88">
        <f t="shared" si="6"/>
        <v>1.4780347919121548</v>
      </c>
      <c r="N268" s="88">
        <f t="shared" si="7"/>
        <v>1.1576150686928421</v>
      </c>
    </row>
    <row r="269" spans="1:14" s="12" customFormat="1" ht="14.25" customHeight="1" x14ac:dyDescent="0.3">
      <c r="A269" s="100"/>
      <c r="B269" s="100"/>
      <c r="C269" s="102"/>
      <c r="D269" s="102" t="s">
        <v>307</v>
      </c>
      <c r="E269" s="119">
        <v>254</v>
      </c>
      <c r="F269" s="6" t="s">
        <v>43</v>
      </c>
      <c r="G269" s="63" t="s">
        <v>225</v>
      </c>
      <c r="H269" s="64">
        <v>823400</v>
      </c>
      <c r="I269" s="65" t="s">
        <v>235</v>
      </c>
      <c r="J269" s="122">
        <v>51989015</v>
      </c>
      <c r="K269" s="122">
        <v>37027845.960000001</v>
      </c>
      <c r="L269" s="122">
        <v>37585072.450000003</v>
      </c>
      <c r="M269" s="88">
        <f t="shared" si="6"/>
        <v>0.71222441817757076</v>
      </c>
      <c r="N269" s="88">
        <f t="shared" si="7"/>
        <v>0.98517426058600022</v>
      </c>
    </row>
    <row r="270" spans="1:14" s="12" customFormat="1" ht="14.25" customHeight="1" x14ac:dyDescent="0.3">
      <c r="A270" s="100"/>
      <c r="B270" s="100"/>
      <c r="C270" s="102"/>
      <c r="D270" s="102" t="s">
        <v>310</v>
      </c>
      <c r="E270" s="119">
        <v>255</v>
      </c>
      <c r="F270" s="6" t="s">
        <v>43</v>
      </c>
      <c r="G270" s="63" t="s">
        <v>225</v>
      </c>
      <c r="H270" s="64">
        <v>823500</v>
      </c>
      <c r="I270" s="65" t="s">
        <v>236</v>
      </c>
      <c r="J270" s="122">
        <v>4507939.3100000005</v>
      </c>
      <c r="K270" s="122">
        <v>490724</v>
      </c>
      <c r="L270" s="122">
        <v>536588</v>
      </c>
      <c r="M270" s="88">
        <f t="shared" si="6"/>
        <v>0.10885772106812147</v>
      </c>
      <c r="N270" s="88">
        <f t="shared" si="7"/>
        <v>0.91452660141486575</v>
      </c>
    </row>
    <row r="271" spans="1:14" s="12" customFormat="1" ht="14.25" customHeight="1" x14ac:dyDescent="0.3">
      <c r="A271" s="100"/>
      <c r="B271" s="100"/>
      <c r="C271" s="102"/>
      <c r="D271" s="102" t="s">
        <v>237</v>
      </c>
      <c r="E271" s="119">
        <v>256</v>
      </c>
      <c r="F271" s="6" t="s">
        <v>238</v>
      </c>
      <c r="G271" s="63" t="s">
        <v>237</v>
      </c>
      <c r="H271" s="64">
        <v>823600</v>
      </c>
      <c r="I271" s="65" t="s">
        <v>239</v>
      </c>
      <c r="J271" s="122">
        <v>0</v>
      </c>
      <c r="K271" s="122">
        <v>0</v>
      </c>
      <c r="L271" s="122">
        <v>0</v>
      </c>
      <c r="M271" s="88" t="str">
        <f t="shared" si="6"/>
        <v/>
      </c>
      <c r="N271" s="88" t="str">
        <f t="shared" si="7"/>
        <v/>
      </c>
    </row>
    <row r="272" spans="1:14" s="12" customFormat="1" ht="30.75" customHeight="1" x14ac:dyDescent="0.3">
      <c r="A272" s="100"/>
      <c r="B272" s="100"/>
      <c r="C272" s="101"/>
      <c r="D272" s="101"/>
      <c r="E272" s="109">
        <v>257</v>
      </c>
      <c r="F272" s="109"/>
      <c r="G272" s="112">
        <v>33</v>
      </c>
      <c r="H272" s="156"/>
      <c r="I272" s="62" t="s">
        <v>432</v>
      </c>
      <c r="J272" s="118">
        <v>-164397724.01999986</v>
      </c>
      <c r="K272" s="118">
        <v>-281796509.19999993</v>
      </c>
      <c r="L272" s="118">
        <v>-170742080.24000001</v>
      </c>
      <c r="M272" s="116"/>
      <c r="N272" s="116"/>
    </row>
    <row r="273" spans="1:16" s="12" customFormat="1" ht="30" customHeight="1" x14ac:dyDescent="0.3">
      <c r="A273" s="100"/>
      <c r="B273" s="100"/>
      <c r="C273" s="101"/>
      <c r="D273" s="101"/>
      <c r="E273" s="109">
        <v>258</v>
      </c>
      <c r="F273" s="109"/>
      <c r="G273" s="108"/>
      <c r="H273" s="156"/>
      <c r="I273" s="66" t="s">
        <v>240</v>
      </c>
      <c r="J273" s="118">
        <v>-743189714.33999932</v>
      </c>
      <c r="K273" s="118">
        <v>421046323.61000025</v>
      </c>
      <c r="L273" s="118">
        <v>861153641.0400002</v>
      </c>
      <c r="M273" s="116"/>
      <c r="N273" s="116"/>
      <c r="O273" s="67"/>
    </row>
    <row r="274" spans="1:16" s="73" customFormat="1" ht="18.75" customHeight="1" x14ac:dyDescent="0.3">
      <c r="C274" s="68"/>
      <c r="D274" s="68"/>
      <c r="E274" s="162"/>
      <c r="F274" s="162"/>
      <c r="G274" s="162"/>
      <c r="H274" s="162"/>
      <c r="I274" s="69" t="s">
        <v>354</v>
      </c>
      <c r="J274" s="160"/>
      <c r="K274" s="160">
        <v>74486</v>
      </c>
      <c r="L274" s="160">
        <v>73011</v>
      </c>
      <c r="M274" s="163"/>
      <c r="N274" s="163"/>
      <c r="O274" s="72"/>
    </row>
    <row r="275" spans="1:16" s="73" customFormat="1" ht="15.75" customHeight="1" x14ac:dyDescent="0.25">
      <c r="C275" s="68"/>
      <c r="D275" s="68"/>
      <c r="E275" s="68"/>
      <c r="F275" s="68"/>
      <c r="G275" s="68"/>
      <c r="H275" s="68"/>
      <c r="I275" s="74"/>
      <c r="J275" s="70"/>
      <c r="K275" s="70"/>
      <c r="L275" s="70"/>
      <c r="M275" s="71"/>
      <c r="N275" s="71"/>
      <c r="O275" s="174"/>
    </row>
    <row r="276" spans="1:16" s="12" customFormat="1" ht="18" customHeight="1" x14ac:dyDescent="0.25">
      <c r="C276" s="56"/>
      <c r="D276" s="56"/>
      <c r="E276" s="56"/>
      <c r="F276" s="56"/>
      <c r="G276" s="56"/>
      <c r="H276" s="56"/>
      <c r="I276" s="1"/>
      <c r="J276" s="77"/>
      <c r="K276" s="78"/>
      <c r="L276" s="78"/>
      <c r="M276" s="79"/>
      <c r="N276" s="70"/>
      <c r="O276" s="67"/>
    </row>
    <row r="277" spans="1:16" s="73" customFormat="1" ht="18" customHeight="1" x14ac:dyDescent="0.3">
      <c r="C277" s="68"/>
      <c r="D277" s="68"/>
      <c r="E277" s="75" t="s">
        <v>355</v>
      </c>
      <c r="F277" s="75"/>
      <c r="G277" s="83"/>
      <c r="H277" s="76"/>
      <c r="I277" s="1"/>
      <c r="J277" s="77"/>
      <c r="K277" s="90"/>
      <c r="L277" s="90"/>
      <c r="M277" s="71"/>
      <c r="N277" s="71"/>
      <c r="O277" s="72"/>
    </row>
    <row r="278" spans="1:16" s="189" customFormat="1" ht="46.05" customHeight="1" x14ac:dyDescent="0.3">
      <c r="C278" s="190"/>
      <c r="D278" s="190"/>
      <c r="E278" s="191" t="s">
        <v>356</v>
      </c>
      <c r="F278" s="191" t="s">
        <v>453</v>
      </c>
      <c r="G278" s="191" t="s">
        <v>357</v>
      </c>
      <c r="H278" s="191" t="s">
        <v>358</v>
      </c>
      <c r="I278" s="191" t="s">
        <v>359</v>
      </c>
      <c r="J278" s="192" t="s">
        <v>360</v>
      </c>
      <c r="K278" s="192" t="s">
        <v>361</v>
      </c>
      <c r="L278" s="193"/>
      <c r="M278" s="193"/>
    </row>
    <row r="279" spans="1:16" s="13" customFormat="1" x14ac:dyDescent="0.2">
      <c r="C279" s="80"/>
      <c r="D279" s="80"/>
      <c r="E279" s="38" t="s">
        <v>468</v>
      </c>
      <c r="F279" s="183"/>
      <c r="G279" s="183"/>
      <c r="H279" s="185" t="s">
        <v>454</v>
      </c>
      <c r="I279" s="183" t="s">
        <v>455</v>
      </c>
      <c r="J279" s="186">
        <v>250000000</v>
      </c>
      <c r="K279" s="186">
        <v>260000000</v>
      </c>
      <c r="M279" s="11"/>
      <c r="P279" s="11"/>
    </row>
    <row r="280" spans="1:16" s="13" customFormat="1" ht="24" x14ac:dyDescent="0.25">
      <c r="C280" s="80"/>
      <c r="D280" s="80"/>
      <c r="E280" s="38" t="s">
        <v>469</v>
      </c>
      <c r="F280" s="183"/>
      <c r="G280" s="183"/>
      <c r="H280" s="187">
        <v>100000</v>
      </c>
      <c r="I280" s="188" t="s">
        <v>466</v>
      </c>
      <c r="J280" s="186">
        <v>3251624908.1000009</v>
      </c>
      <c r="K280" s="186">
        <v>3283339760.2700009</v>
      </c>
      <c r="M280" s="11"/>
      <c r="P280" s="11"/>
    </row>
    <row r="281" spans="1:16" s="13" customFormat="1" x14ac:dyDescent="0.2">
      <c r="C281" s="80"/>
      <c r="D281" s="80"/>
      <c r="E281" s="38" t="s">
        <v>470</v>
      </c>
      <c r="F281" s="183" t="s">
        <v>456</v>
      </c>
      <c r="G281" s="183">
        <v>6212</v>
      </c>
      <c r="H281" s="183">
        <v>110000</v>
      </c>
      <c r="I281" s="183" t="s">
        <v>433</v>
      </c>
      <c r="J281" s="186">
        <v>2443328000.6999998</v>
      </c>
      <c r="K281" s="186">
        <v>2370805025.0500011</v>
      </c>
      <c r="M281" s="11"/>
      <c r="P281" s="11"/>
    </row>
    <row r="282" spans="1:16" s="13" customFormat="1" x14ac:dyDescent="0.2">
      <c r="C282" s="80"/>
      <c r="D282" s="80"/>
      <c r="E282" s="38" t="s">
        <v>471</v>
      </c>
      <c r="F282" s="183"/>
      <c r="G282" s="183"/>
      <c r="H282" s="183">
        <v>141211</v>
      </c>
      <c r="I282" s="183" t="s">
        <v>457</v>
      </c>
      <c r="J282" s="186">
        <v>36100000</v>
      </c>
      <c r="K282" s="186">
        <v>28300000</v>
      </c>
      <c r="L282" s="171"/>
      <c r="P282" s="11"/>
    </row>
    <row r="283" spans="1:16" s="13" customFormat="1" x14ac:dyDescent="0.2">
      <c r="C283" s="80"/>
      <c r="D283" s="80"/>
      <c r="E283" s="38" t="s">
        <v>472</v>
      </c>
      <c r="F283" s="183" t="s">
        <v>458</v>
      </c>
      <c r="G283" s="183">
        <v>6213</v>
      </c>
      <c r="H283" s="183">
        <v>120000</v>
      </c>
      <c r="I283" s="183" t="s">
        <v>241</v>
      </c>
      <c r="J283" s="186">
        <v>63823</v>
      </c>
      <c r="K283" s="186">
        <v>6628888</v>
      </c>
      <c r="P283" s="11"/>
    </row>
    <row r="284" spans="1:16" s="13" customFormat="1" x14ac:dyDescent="0.2">
      <c r="C284" s="80"/>
      <c r="D284" s="80"/>
      <c r="E284" s="38" t="s">
        <v>473</v>
      </c>
      <c r="F284" s="183" t="s">
        <v>459</v>
      </c>
      <c r="G284" s="183">
        <v>6218</v>
      </c>
      <c r="H284" s="183">
        <v>130000</v>
      </c>
      <c r="I284" s="183" t="s">
        <v>242</v>
      </c>
      <c r="J284" s="186">
        <v>565101971.68000007</v>
      </c>
      <c r="K284" s="186">
        <v>630722811.95000005</v>
      </c>
      <c r="P284" s="11"/>
    </row>
    <row r="285" spans="1:16" s="13" customFormat="1" x14ac:dyDescent="0.2">
      <c r="C285" s="80"/>
      <c r="D285" s="80"/>
      <c r="E285" s="38" t="s">
        <v>474</v>
      </c>
      <c r="F285" s="183" t="s">
        <v>460</v>
      </c>
      <c r="G285" s="183">
        <v>6213</v>
      </c>
      <c r="H285" s="183">
        <v>140000</v>
      </c>
      <c r="I285" s="183" t="s">
        <v>243</v>
      </c>
      <c r="J285" s="186">
        <v>125806466.00999999</v>
      </c>
      <c r="K285" s="186">
        <v>163953294.41</v>
      </c>
      <c r="P285" s="11"/>
    </row>
    <row r="286" spans="1:16" x14ac:dyDescent="0.25">
      <c r="E286" s="38" t="s">
        <v>475</v>
      </c>
      <c r="F286" s="183"/>
      <c r="G286" s="183"/>
      <c r="H286" s="187">
        <v>300000</v>
      </c>
      <c r="I286" s="187" t="s">
        <v>244</v>
      </c>
      <c r="J286" s="186">
        <v>2451626124.3599997</v>
      </c>
      <c r="K286" s="186">
        <v>2055913113.0999999</v>
      </c>
    </row>
    <row r="287" spans="1:16" x14ac:dyDescent="0.2">
      <c r="E287" s="38" t="s">
        <v>476</v>
      </c>
      <c r="F287" s="183"/>
      <c r="G287" s="183"/>
      <c r="H287" s="183">
        <v>310000</v>
      </c>
      <c r="I287" s="183" t="s">
        <v>461</v>
      </c>
      <c r="J287" s="186">
        <v>204307869.08000001</v>
      </c>
      <c r="K287" s="186">
        <v>100632719.62</v>
      </c>
    </row>
    <row r="288" spans="1:16" x14ac:dyDescent="0.2">
      <c r="E288" s="38" t="s">
        <v>477</v>
      </c>
      <c r="F288" s="183"/>
      <c r="G288" s="183"/>
      <c r="H288" s="183">
        <v>340000</v>
      </c>
      <c r="I288" s="183" t="s">
        <v>462</v>
      </c>
      <c r="J288" s="186">
        <v>110696519.33</v>
      </c>
      <c r="K288" s="186">
        <v>100836413.68000001</v>
      </c>
    </row>
    <row r="289" spans="5:11" ht="22.8" x14ac:dyDescent="0.2">
      <c r="E289" s="38" t="s">
        <v>478</v>
      </c>
      <c r="F289" s="183"/>
      <c r="G289" s="183"/>
      <c r="H289" s="183">
        <v>360000</v>
      </c>
      <c r="I289" s="184" t="s">
        <v>467</v>
      </c>
      <c r="J289" s="186">
        <v>0</v>
      </c>
      <c r="K289" s="186">
        <v>28096.91</v>
      </c>
    </row>
    <row r="290" spans="5:11" x14ac:dyDescent="0.2">
      <c r="E290" s="38" t="s">
        <v>479</v>
      </c>
      <c r="F290" s="183"/>
      <c r="G290" s="183"/>
      <c r="H290" s="183">
        <v>390000</v>
      </c>
      <c r="I290" s="183" t="s">
        <v>463</v>
      </c>
      <c r="J290" s="186">
        <v>354054158.44999999</v>
      </c>
      <c r="K290" s="186">
        <v>335483793.49000001</v>
      </c>
    </row>
    <row r="291" spans="5:11" x14ac:dyDescent="0.25">
      <c r="E291" s="38" t="s">
        <v>480</v>
      </c>
      <c r="F291" s="183"/>
      <c r="G291" s="183"/>
      <c r="H291" s="187">
        <v>400000</v>
      </c>
      <c r="I291" s="187" t="s">
        <v>245</v>
      </c>
      <c r="J291" s="186">
        <v>7232992087.2200003</v>
      </c>
      <c r="K291" s="186">
        <v>7075892824.2200003</v>
      </c>
    </row>
    <row r="292" spans="5:11" x14ac:dyDescent="0.2">
      <c r="E292" s="38" t="s">
        <v>481</v>
      </c>
      <c r="F292" s="183"/>
      <c r="G292" s="183"/>
      <c r="H292" s="183">
        <v>420000</v>
      </c>
      <c r="I292" s="183" t="s">
        <v>464</v>
      </c>
      <c r="J292" s="186">
        <v>11897881.939999999</v>
      </c>
      <c r="K292" s="186">
        <v>7989699.4100000001</v>
      </c>
    </row>
    <row r="293" spans="5:11" x14ac:dyDescent="0.2">
      <c r="E293" s="38" t="s">
        <v>482</v>
      </c>
      <c r="F293" s="183"/>
      <c r="G293" s="183"/>
      <c r="H293" s="183">
        <v>490000</v>
      </c>
      <c r="I293" s="183" t="s">
        <v>465</v>
      </c>
      <c r="J293" s="186">
        <v>-2797935.52</v>
      </c>
      <c r="K293" s="186">
        <v>-2797935.52</v>
      </c>
    </row>
    <row r="294" spans="5:11" x14ac:dyDescent="0.3">
      <c r="I294" s="2"/>
      <c r="J294" s="81"/>
      <c r="K294" s="13"/>
    </row>
    <row r="295" spans="5:11" x14ac:dyDescent="0.3">
      <c r="I295" s="2"/>
      <c r="J295" s="81"/>
      <c r="K295" s="13"/>
    </row>
    <row r="296" spans="5:11" x14ac:dyDescent="0.3">
      <c r="I296" s="2"/>
      <c r="J296" s="81"/>
      <c r="K296" s="13"/>
    </row>
    <row r="297" spans="5:11" x14ac:dyDescent="0.3">
      <c r="I297" s="2"/>
      <c r="J297" s="40"/>
    </row>
    <row r="298" spans="5:11" x14ac:dyDescent="0.3">
      <c r="I298" s="2"/>
      <c r="J298" s="40"/>
    </row>
    <row r="299" spans="5:11" x14ac:dyDescent="0.3">
      <c r="I299" s="2"/>
      <c r="J299" s="40"/>
    </row>
    <row r="300" spans="5:11" x14ac:dyDescent="0.3">
      <c r="I300" s="2"/>
      <c r="J300" s="40"/>
    </row>
    <row r="301" spans="5:11" x14ac:dyDescent="0.3">
      <c r="I301" s="2"/>
      <c r="J301" s="40"/>
    </row>
    <row r="302" spans="5:11" x14ac:dyDescent="0.3">
      <c r="I302" s="2"/>
      <c r="J302" s="40"/>
    </row>
    <row r="303" spans="5:11" x14ac:dyDescent="0.3">
      <c r="I303" s="2"/>
      <c r="J303" s="40"/>
    </row>
    <row r="304" spans="5:11" x14ac:dyDescent="0.3">
      <c r="I304" s="2"/>
      <c r="J304" s="40"/>
    </row>
    <row r="305" spans="9:10" x14ac:dyDescent="0.3">
      <c r="I305" s="2"/>
      <c r="J305" s="40"/>
    </row>
    <row r="306" spans="9:10" x14ac:dyDescent="0.3">
      <c r="I306" s="2"/>
      <c r="J306" s="40"/>
    </row>
    <row r="307" spans="9:10" x14ac:dyDescent="0.3">
      <c r="I307" s="2"/>
      <c r="J307" s="40"/>
    </row>
    <row r="308" spans="9:10" x14ac:dyDescent="0.3">
      <c r="I308" s="2"/>
      <c r="J308" s="40"/>
    </row>
    <row r="309" spans="9:10" x14ac:dyDescent="0.3">
      <c r="I309" s="2"/>
      <c r="J309" s="40"/>
    </row>
    <row r="310" spans="9:10" x14ac:dyDescent="0.3">
      <c r="I310" s="2"/>
      <c r="J310" s="40"/>
    </row>
    <row r="311" spans="9:10" x14ac:dyDescent="0.3">
      <c r="I311" s="2"/>
      <c r="J311" s="40"/>
    </row>
    <row r="312" spans="9:10" x14ac:dyDescent="0.3">
      <c r="I312" s="2"/>
      <c r="J312" s="40"/>
    </row>
    <row r="313" spans="9:10" x14ac:dyDescent="0.3">
      <c r="I313" s="2"/>
      <c r="J313" s="40"/>
    </row>
    <row r="314" spans="9:10" x14ac:dyDescent="0.3">
      <c r="I314" s="40"/>
      <c r="J314" s="40"/>
    </row>
    <row r="315" spans="9:10" ht="26.25" customHeight="1" x14ac:dyDescent="0.3">
      <c r="I315" s="40"/>
      <c r="J315" s="40"/>
    </row>
    <row r="316" spans="9:10" ht="26.25" customHeight="1" x14ac:dyDescent="0.3">
      <c r="I316" s="40"/>
      <c r="J316" s="40"/>
    </row>
    <row r="317" spans="9:10" ht="26.25" customHeight="1" x14ac:dyDescent="0.3">
      <c r="I317" s="40"/>
      <c r="J317" s="40"/>
    </row>
    <row r="318" spans="9:10" ht="26.25" customHeight="1" x14ac:dyDescent="0.3">
      <c r="I318" s="40"/>
      <c r="J318" s="40"/>
    </row>
    <row r="319" spans="9:10" ht="26.25" customHeight="1" x14ac:dyDescent="0.3">
      <c r="I319" s="40"/>
      <c r="J319" s="40"/>
    </row>
    <row r="320" spans="9:10" ht="26.25" customHeight="1" x14ac:dyDescent="0.3">
      <c r="I320" s="40"/>
      <c r="J320" s="40"/>
    </row>
    <row r="321" spans="9:10" ht="26.25" customHeight="1" x14ac:dyDescent="0.3">
      <c r="I321" s="40"/>
      <c r="J321" s="40"/>
    </row>
    <row r="322" spans="9:10" ht="26.25" customHeight="1" x14ac:dyDescent="0.3">
      <c r="I322" s="40"/>
      <c r="J322" s="40"/>
    </row>
    <row r="323" spans="9:10" ht="26.25" customHeight="1" x14ac:dyDescent="0.3">
      <c r="I323" s="40"/>
      <c r="J323" s="40"/>
    </row>
    <row r="324" spans="9:10" ht="26.25" customHeight="1" x14ac:dyDescent="0.3">
      <c r="I324" s="40"/>
      <c r="J324" s="40"/>
    </row>
    <row r="325" spans="9:10" ht="26.25" customHeight="1" x14ac:dyDescent="0.3">
      <c r="I325" s="40"/>
      <c r="J325" s="40"/>
    </row>
    <row r="326" spans="9:10" ht="26.25" customHeight="1" x14ac:dyDescent="0.3">
      <c r="I326" s="40"/>
      <c r="J326" s="40"/>
    </row>
    <row r="327" spans="9:10" ht="26.25" customHeight="1" x14ac:dyDescent="0.3">
      <c r="I327" s="40"/>
      <c r="J327" s="40"/>
    </row>
    <row r="328" spans="9:10" ht="26.25" customHeight="1" x14ac:dyDescent="0.3">
      <c r="I328" s="40"/>
      <c r="J328" s="40"/>
    </row>
    <row r="329" spans="9:10" ht="26.25" customHeight="1" x14ac:dyDescent="0.3">
      <c r="I329" s="40"/>
      <c r="J329" s="40"/>
    </row>
    <row r="330" spans="9:10" ht="26.25" customHeight="1" x14ac:dyDescent="0.3">
      <c r="I330" s="40"/>
      <c r="J330" s="40"/>
    </row>
    <row r="331" spans="9:10" ht="26.25" customHeight="1" x14ac:dyDescent="0.3">
      <c r="I331" s="40"/>
      <c r="J331" s="40"/>
    </row>
    <row r="332" spans="9:10" ht="26.25" customHeight="1" x14ac:dyDescent="0.3">
      <c r="I332" s="40"/>
      <c r="J332" s="40"/>
    </row>
    <row r="333" spans="9:10" ht="26.25" customHeight="1" x14ac:dyDescent="0.3">
      <c r="I333" s="40"/>
      <c r="J333" s="40"/>
    </row>
    <row r="334" spans="9:10" ht="26.25" customHeight="1" x14ac:dyDescent="0.3">
      <c r="I334" s="40"/>
      <c r="J334" s="40"/>
    </row>
    <row r="335" spans="9:10" ht="26.25" customHeight="1" x14ac:dyDescent="0.3">
      <c r="I335" s="40"/>
    </row>
    <row r="336" spans="9:10" ht="26.25" customHeight="1" x14ac:dyDescent="0.3">
      <c r="I336" s="40"/>
    </row>
    <row r="337" spans="9:9" ht="26.25" customHeight="1" x14ac:dyDescent="0.3">
      <c r="I337" s="40"/>
    </row>
    <row r="338" spans="9:9" ht="26.25" customHeight="1" x14ac:dyDescent="0.3">
      <c r="I338" s="40"/>
    </row>
    <row r="339" spans="9:9" ht="26.25" customHeight="1" x14ac:dyDescent="0.3">
      <c r="I339" s="40"/>
    </row>
    <row r="340" spans="9:9" ht="26.25" customHeight="1" x14ac:dyDescent="0.3">
      <c r="I340" s="40"/>
    </row>
    <row r="341" spans="9:9" ht="26.25" customHeight="1" x14ac:dyDescent="0.3">
      <c r="I341" s="40"/>
    </row>
    <row r="342" spans="9:9" x14ac:dyDescent="0.3">
      <c r="I342" s="40"/>
    </row>
    <row r="343" spans="9:9" x14ac:dyDescent="0.3">
      <c r="I343" s="40"/>
    </row>
    <row r="344" spans="9:9" x14ac:dyDescent="0.3">
      <c r="I344" s="40"/>
    </row>
    <row r="345" spans="9:9" x14ac:dyDescent="0.3">
      <c r="I345" s="40"/>
    </row>
    <row r="346" spans="9:9" x14ac:dyDescent="0.3">
      <c r="I346" s="40"/>
    </row>
    <row r="347" spans="9:9" x14ac:dyDescent="0.3">
      <c r="I347" s="40"/>
    </row>
    <row r="348" spans="9:9" x14ac:dyDescent="0.3">
      <c r="I348" s="40"/>
    </row>
    <row r="349" spans="9:9" x14ac:dyDescent="0.3">
      <c r="I349" s="40"/>
    </row>
    <row r="350" spans="9:9" x14ac:dyDescent="0.3">
      <c r="I350" s="40"/>
    </row>
    <row r="351" spans="9:9" x14ac:dyDescent="0.3">
      <c r="I351" s="40"/>
    </row>
    <row r="352" spans="9:9" x14ac:dyDescent="0.3">
      <c r="I352" s="40"/>
    </row>
    <row r="353" spans="9:9" x14ac:dyDescent="0.3">
      <c r="I353" s="40"/>
    </row>
    <row r="354" spans="9:9" x14ac:dyDescent="0.3">
      <c r="I354" s="40"/>
    </row>
    <row r="355" spans="9:9" x14ac:dyDescent="0.3">
      <c r="I355" s="40"/>
    </row>
    <row r="356" spans="9:9" x14ac:dyDescent="0.3">
      <c r="I356" s="40"/>
    </row>
    <row r="357" spans="9:9" x14ac:dyDescent="0.3">
      <c r="I357" s="40"/>
    </row>
    <row r="358" spans="9:9" x14ac:dyDescent="0.3">
      <c r="I358" s="40"/>
    </row>
    <row r="359" spans="9:9" x14ac:dyDescent="0.3">
      <c r="I359" s="40"/>
    </row>
    <row r="360" spans="9:9" x14ac:dyDescent="0.3">
      <c r="I360" s="40"/>
    </row>
    <row r="361" spans="9:9" x14ac:dyDescent="0.3">
      <c r="I361" s="40"/>
    </row>
    <row r="362" spans="9:9" x14ac:dyDescent="0.3">
      <c r="I362" s="40"/>
    </row>
    <row r="363" spans="9:9" x14ac:dyDescent="0.3">
      <c r="I363" s="40"/>
    </row>
    <row r="364" spans="9:9" x14ac:dyDescent="0.3">
      <c r="I364" s="40"/>
    </row>
    <row r="365" spans="9:9" x14ac:dyDescent="0.3">
      <c r="I365" s="40"/>
    </row>
    <row r="366" spans="9:9" x14ac:dyDescent="0.3">
      <c r="I366" s="40"/>
    </row>
    <row r="367" spans="9:9" x14ac:dyDescent="0.3">
      <c r="I367" s="40"/>
    </row>
    <row r="368" spans="9:9" x14ac:dyDescent="0.3">
      <c r="I368" s="40"/>
    </row>
    <row r="369" spans="9:9" x14ac:dyDescent="0.3">
      <c r="I369" s="40"/>
    </row>
    <row r="370" spans="9:9" x14ac:dyDescent="0.3">
      <c r="I370" s="40"/>
    </row>
    <row r="371" spans="9:9" x14ac:dyDescent="0.3">
      <c r="I371" s="40"/>
    </row>
    <row r="372" spans="9:9" x14ac:dyDescent="0.3">
      <c r="I372" s="40"/>
    </row>
    <row r="373" spans="9:9" x14ac:dyDescent="0.3">
      <c r="I373" s="40"/>
    </row>
    <row r="374" spans="9:9" x14ac:dyDescent="0.3">
      <c r="I374" s="40"/>
    </row>
    <row r="375" spans="9:9" x14ac:dyDescent="0.3">
      <c r="I375" s="40"/>
    </row>
    <row r="376" spans="9:9" x14ac:dyDescent="0.3">
      <c r="I376" s="40"/>
    </row>
    <row r="377" spans="9:9" x14ac:dyDescent="0.3">
      <c r="I377" s="40"/>
    </row>
    <row r="378" spans="9:9" x14ac:dyDescent="0.3">
      <c r="I378" s="40"/>
    </row>
    <row r="379" spans="9:9" x14ac:dyDescent="0.3">
      <c r="I379" s="40"/>
    </row>
    <row r="380" spans="9:9" x14ac:dyDescent="0.3">
      <c r="I380" s="40"/>
    </row>
    <row r="381" spans="9:9" x14ac:dyDescent="0.3">
      <c r="I381" s="40"/>
    </row>
    <row r="382" spans="9:9" x14ac:dyDescent="0.3">
      <c r="I382" s="40"/>
    </row>
    <row r="383" spans="9:9" x14ac:dyDescent="0.3">
      <c r="I383" s="40"/>
    </row>
    <row r="384" spans="9:9" x14ac:dyDescent="0.3">
      <c r="I384" s="40"/>
    </row>
    <row r="385" spans="9:9" x14ac:dyDescent="0.3">
      <c r="I385" s="40"/>
    </row>
    <row r="386" spans="9:9" x14ac:dyDescent="0.3">
      <c r="I386" s="40"/>
    </row>
    <row r="387" spans="9:9" x14ac:dyDescent="0.3">
      <c r="I387" s="40"/>
    </row>
    <row r="388" spans="9:9" x14ac:dyDescent="0.3">
      <c r="I388" s="40"/>
    </row>
    <row r="389" spans="9:9" x14ac:dyDescent="0.3">
      <c r="I389" s="40"/>
    </row>
    <row r="390" spans="9:9" x14ac:dyDescent="0.3">
      <c r="I390" s="40"/>
    </row>
    <row r="391" spans="9:9" x14ac:dyDescent="0.3">
      <c r="I391" s="40"/>
    </row>
    <row r="392" spans="9:9" x14ac:dyDescent="0.3">
      <c r="I392" s="40"/>
    </row>
    <row r="393" spans="9:9" x14ac:dyDescent="0.3">
      <c r="I393" s="40"/>
    </row>
    <row r="394" spans="9:9" x14ac:dyDescent="0.3">
      <c r="I394" s="40"/>
    </row>
    <row r="395" spans="9:9" x14ac:dyDescent="0.3">
      <c r="I395" s="40"/>
    </row>
    <row r="396" spans="9:9" x14ac:dyDescent="0.3">
      <c r="I396" s="40"/>
    </row>
    <row r="397" spans="9:9" x14ac:dyDescent="0.3">
      <c r="I397" s="40"/>
    </row>
    <row r="398" spans="9:9" x14ac:dyDescent="0.3">
      <c r="I398" s="40"/>
    </row>
    <row r="399" spans="9:9" x14ac:dyDescent="0.3">
      <c r="I399" s="40"/>
    </row>
  </sheetData>
  <printOptions horizontalCentered="1"/>
  <pageMargins left="0.74803149606299213" right="0.74803149606299213" top="0.35433070866141736" bottom="0.35433070866141736" header="0.51181102362204722" footer="0.51181102362204722"/>
  <pageSetup scale="90" orientation="landscape" cellComments="asDisplayed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KONSOLIDIRANA</vt:lpstr>
      <vt:lpstr>KONSOLIDIRANA!Print_Area</vt:lpstr>
      <vt:lpstr>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Deon Tanzer</dc:creator>
  <cp:lastModifiedBy>Sanela Grgić</cp:lastModifiedBy>
  <cp:lastPrinted>2023-08-03T10:22:45Z</cp:lastPrinted>
  <dcterms:created xsi:type="dcterms:W3CDTF">2018-01-23T00:23:10Z</dcterms:created>
  <dcterms:modified xsi:type="dcterms:W3CDTF">2023-08-04T09:35:48Z</dcterms:modified>
</cp:coreProperties>
</file>