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unticirznic\Desktop\IV Q 2021\"/>
    </mc:Choice>
  </mc:AlternateContent>
  <bookViews>
    <workbookView xWindow="-108" yWindow="192" windowWidth="30948" windowHeight="17208"/>
  </bookViews>
  <sheets>
    <sheet name="KONSOLIDIRANA" sheetId="10" r:id="rId1"/>
  </sheets>
  <externalReferences>
    <externalReference r:id="rId2"/>
    <externalReference r:id="rId3"/>
    <externalReference r:id="rId4"/>
  </externalReferences>
  <definedNames>
    <definedName name="_xlnm._FilterDatabase" localSheetId="0" hidden="1">KONSOLIDIRANA!$A$13:$M$285</definedName>
    <definedName name="AllData">!A1048516:K1048534,!A1048536:K1048539,!A1048541:K1048553,!A1048555:K1048558,!A1048560:K1048575,!A1:K17</definedName>
    <definedName name="bilans">#REF!</definedName>
    <definedName name="Bridge3Digit">'[1]COA GFSM ESA'!$A$2:$G$923</definedName>
    <definedName name="Bridge4Digit">'[1]COA GFSM ESA'!$B$2:$G$923</definedName>
    <definedName name="Bridge5Digit">'[1]COA GFSM ESA'!$C$2:$G$923</definedName>
    <definedName name="Bridge6Digit">'[1]COA GFSM ESA'!$D$2:$G$923</definedName>
    <definedName name="COA_ESA_GFSM_Exp">[2]COA_Exp_ESA_GFSM!$B$2:$K$500</definedName>
    <definedName name="COA_ESA_GFSM_Rev">[2]COA_Rev_ESA_GFSM!$B$2:$K$500</definedName>
    <definedName name="Codess">#REF!</definedName>
    <definedName name="CodeTable">#REF!</definedName>
    <definedName name="Exp_Codes">[1]ExpBridge!$A$1:$B$49</definedName>
    <definedName name="Exp_Data">[2]EXP!$B$2:$I$129</definedName>
    <definedName name="ExpBridge1">[3]ExpBridge!$A$1:$B$52</definedName>
    <definedName name="_xlnm.Print_Area" localSheetId="0">KONSOLIDIRANA!$C$1:$N$285</definedName>
    <definedName name="_xlnm.Print_Area">KONSOLIDIRANA!$E$1:$N$285</definedName>
    <definedName name="Rev_Codes">[1]RevBridge!$A$2:$B$110</definedName>
    <definedName name="RevBridge1">[3]RevBridge!$A$1:$B$107</definedName>
    <definedName name="T1_BA">'[2]T1-BA'!$B$7:$G$113</definedName>
    <definedName name="T2_BA">'[2]T2-BA'!$B$1:$G$79</definedName>
    <definedName name="T3_BA">'[2]T3-BA'!$B$1:$G$98</definedName>
    <definedName name="Tbl">#REF!</definedName>
    <definedName name="Unit">'[1]COA GFSM ESA'!$H$1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99" i="10" l="1"/>
  <c r="N191" i="10"/>
  <c r="N75" i="10"/>
  <c r="N55" i="10"/>
  <c r="N271" i="10"/>
  <c r="N267" i="10"/>
  <c r="N259" i="10"/>
  <c r="N252" i="10"/>
  <c r="N243" i="10"/>
  <c r="N221" i="10"/>
  <c r="N214" i="10"/>
  <c r="N200" i="10"/>
  <c r="N129" i="10"/>
  <c r="N113" i="10"/>
  <c r="N108" i="10"/>
  <c r="N106" i="10"/>
  <c r="M104" i="10"/>
  <c r="N100" i="10"/>
  <c r="N94" i="10"/>
  <c r="N92" i="10"/>
  <c r="M88" i="10"/>
  <c r="N82" i="10"/>
  <c r="N80" i="10"/>
  <c r="N76" i="10"/>
  <c r="N72" i="10"/>
  <c r="N70" i="10"/>
  <c r="M64" i="10"/>
  <c r="N60" i="10"/>
  <c r="N58" i="10"/>
  <c r="N56" i="10"/>
  <c r="N54" i="10"/>
  <c r="M48" i="10"/>
  <c r="M44" i="10"/>
  <c r="N36" i="10"/>
  <c r="N32" i="10"/>
  <c r="N30" i="10"/>
  <c r="N26" i="10"/>
  <c r="N20" i="10"/>
  <c r="M270" i="10"/>
  <c r="M268" i="10"/>
  <c r="M260" i="10"/>
  <c r="M258" i="10"/>
  <c r="M253" i="10"/>
  <c r="M249" i="10"/>
  <c r="M248" i="10"/>
  <c r="M243" i="10"/>
  <c r="M222" i="10"/>
  <c r="M201" i="10"/>
  <c r="M190" i="10"/>
  <c r="M186" i="10"/>
  <c r="M182" i="10"/>
  <c r="M178" i="10"/>
  <c r="M174" i="10"/>
  <c r="M170" i="10"/>
  <c r="M166" i="10"/>
  <c r="M162" i="10"/>
  <c r="M158" i="10"/>
  <c r="M154" i="10"/>
  <c r="M146" i="10"/>
  <c r="M138" i="10"/>
  <c r="M122" i="10"/>
  <c r="M114" i="10"/>
  <c r="M105" i="10"/>
  <c r="M93" i="10"/>
  <c r="M89" i="10"/>
  <c r="M85" i="10"/>
  <c r="M81" i="10"/>
  <c r="M76" i="10"/>
  <c r="M69" i="10"/>
  <c r="M57" i="10"/>
  <c r="M53" i="10"/>
  <c r="M45" i="10"/>
  <c r="M37" i="10"/>
  <c r="M21" i="10"/>
  <c r="M115" i="10"/>
  <c r="N189" i="10"/>
  <c r="M244" i="10"/>
  <c r="N263" i="10"/>
  <c r="N85" i="10"/>
  <c r="N151" i="10"/>
  <c r="N212" i="10"/>
  <c r="N121" i="10"/>
  <c r="N182" i="10"/>
  <c r="N175" i="10"/>
  <c r="N227" i="10"/>
  <c r="N155" i="10"/>
  <c r="N147" i="10"/>
  <c r="N210" i="10"/>
  <c r="N117" i="10"/>
  <c r="N179" i="10"/>
  <c r="N111" i="10"/>
  <c r="N228" i="10"/>
  <c r="N208" i="10"/>
  <c r="N216" i="10"/>
  <c r="N246" i="10"/>
  <c r="N225" i="10"/>
  <c r="N202" i="10"/>
  <c r="N198" i="10"/>
  <c r="N245" i="10"/>
  <c r="N220" i="10"/>
  <c r="N192" i="10"/>
  <c r="N171" i="10"/>
  <c r="N167" i="10"/>
  <c r="N133" i="10"/>
  <c r="N218" i="10"/>
  <c r="N209" i="10"/>
  <c r="N99" i="10"/>
  <c r="N43" i="10"/>
  <c r="N159" i="10"/>
  <c r="N115" i="10"/>
  <c r="N264" i="10"/>
  <c r="N258" i="10"/>
  <c r="N270" i="10"/>
  <c r="N269" i="10"/>
  <c r="N248" i="10"/>
  <c r="N253" i="10"/>
  <c r="N249" i="10"/>
  <c r="N240" i="10"/>
  <c r="N236" i="10"/>
  <c r="N237" i="10"/>
  <c r="N226" i="10"/>
  <c r="N223" i="10"/>
  <c r="N224" i="10"/>
  <c r="N222" i="10"/>
  <c r="N213" i="10"/>
  <c r="N211" i="10"/>
  <c r="N217" i="10"/>
  <c r="N215" i="10"/>
  <c r="N201" i="10"/>
  <c r="N203" i="10"/>
  <c r="N195" i="10"/>
  <c r="N193" i="10"/>
  <c r="N194" i="10"/>
  <c r="N190" i="10"/>
  <c r="N154" i="10"/>
  <c r="N150" i="10"/>
  <c r="N146" i="10"/>
  <c r="N120" i="10"/>
  <c r="N178" i="10"/>
  <c r="N128" i="10"/>
  <c r="N156" i="10"/>
  <c r="N143" i="10"/>
  <c r="N139" i="10"/>
  <c r="N135" i="10"/>
  <c r="N131" i="10"/>
  <c r="N122" i="10"/>
  <c r="N118" i="10"/>
  <c r="N183" i="10"/>
  <c r="N161" i="10"/>
  <c r="N123" i="10"/>
  <c r="N142" i="10"/>
  <c r="N138" i="10"/>
  <c r="N134" i="10"/>
  <c r="N130" i="10"/>
  <c r="N112" i="10"/>
  <c r="N174" i="10"/>
  <c r="N170" i="10"/>
  <c r="N166" i="10"/>
  <c r="N144" i="10"/>
  <c r="N125" i="10"/>
  <c r="N119" i="10"/>
  <c r="N186" i="10"/>
  <c r="N177" i="10"/>
  <c r="N162" i="10"/>
  <c r="N158" i="10"/>
  <c r="N114" i="10"/>
  <c r="N107" i="10"/>
  <c r="N34" i="10"/>
  <c r="N69" i="10"/>
  <c r="N78" i="10"/>
  <c r="N71" i="10"/>
  <c r="N51" i="10"/>
  <c r="N50" i="10"/>
  <c r="N28" i="10"/>
  <c r="N102" i="10"/>
  <c r="N91" i="10"/>
  <c r="N87" i="10"/>
  <c r="N83" i="10"/>
  <c r="N79" i="10"/>
  <c r="N47" i="10"/>
  <c r="N98" i="10"/>
  <c r="N67" i="10"/>
  <c r="N63" i="10"/>
  <c r="N53" i="10"/>
  <c r="N23" i="10"/>
  <c r="N39" i="10"/>
  <c r="N103" i="10"/>
  <c r="N84" i="10"/>
  <c r="N27" i="10"/>
  <c r="N95" i="10"/>
  <c r="N90" i="10"/>
  <c r="N86" i="10"/>
  <c r="N46" i="10"/>
  <c r="N66" i="10"/>
  <c r="N62" i="10"/>
  <c r="N38" i="10"/>
  <c r="N21" i="10"/>
  <c r="M39" i="10"/>
  <c r="M129" i="10"/>
  <c r="M265" i="10"/>
  <c r="M183" i="10"/>
  <c r="M124" i="10"/>
  <c r="M132" i="10"/>
  <c r="M184" i="10"/>
  <c r="M94" i="10"/>
  <c r="M101" i="10"/>
  <c r="M107" i="10"/>
  <c r="M62" i="10"/>
  <c r="M198" i="10"/>
  <c r="M25" i="10"/>
  <c r="M195" i="10"/>
  <c r="M143" i="10"/>
  <c r="M179" i="10"/>
  <c r="M224" i="10"/>
  <c r="M167" i="10"/>
  <c r="M137" i="10"/>
  <c r="M43" i="10"/>
  <c r="M120" i="10"/>
  <c r="M116" i="10"/>
  <c r="M99" i="10"/>
  <c r="M106" i="10"/>
  <c r="M245" i="10"/>
  <c r="M102" i="10"/>
  <c r="M140" i="10"/>
  <c r="M215" i="10"/>
  <c r="M199" i="10"/>
  <c r="M192" i="10"/>
  <c r="M171" i="10"/>
  <c r="M262" i="10"/>
  <c r="M26" i="10"/>
  <c r="M71" i="10"/>
  <c r="M210" i="10"/>
  <c r="M227" i="10"/>
  <c r="M191" i="10"/>
  <c r="M218" i="10"/>
  <c r="M223" i="10"/>
  <c r="M58" i="10"/>
  <c r="M67" i="10"/>
  <c r="M150" i="10"/>
  <c r="M266" i="10"/>
  <c r="M225" i="10"/>
  <c r="M157" i="10"/>
  <c r="M237" i="10"/>
  <c r="M28" i="10"/>
  <c r="M32" i="10"/>
  <c r="M98" i="10"/>
  <c r="M153" i="10"/>
  <c r="M33" i="10"/>
  <c r="M55" i="10"/>
  <c r="M209" i="10"/>
  <c r="M211" i="10"/>
  <c r="M119" i="10"/>
  <c r="M27" i="10"/>
  <c r="M139" i="10"/>
  <c r="M135" i="10"/>
  <c r="M213" i="10"/>
  <c r="M49" i="10"/>
  <c r="M149" i="10"/>
  <c r="M125" i="10"/>
  <c r="M241" i="10"/>
  <c r="M51" i="10"/>
  <c r="M121" i="10"/>
  <c r="M175" i="10"/>
  <c r="M111" i="10"/>
  <c r="M261" i="10"/>
  <c r="M23" i="10"/>
  <c r="M24" i="10"/>
  <c r="M228" i="10"/>
  <c r="M264" i="10"/>
  <c r="M236" i="10"/>
  <c r="M216" i="10"/>
  <c r="M193" i="10"/>
  <c r="M123" i="10"/>
  <c r="M233" i="10"/>
  <c r="M60" i="10"/>
  <c r="M117" i="10"/>
  <c r="M160" i="10"/>
  <c r="M112" i="10"/>
  <c r="M214" i="10"/>
  <c r="M202" i="10"/>
  <c r="M145" i="10"/>
  <c r="M54" i="10"/>
  <c r="M161" i="10"/>
  <c r="M50" i="10"/>
  <c r="M36" i="10"/>
  <c r="M79" i="10"/>
  <c r="M47" i="10"/>
  <c r="M144" i="10"/>
  <c r="M136" i="10"/>
  <c r="M194" i="10"/>
  <c r="M63" i="10"/>
  <c r="M95" i="10"/>
  <c r="M217" i="10"/>
  <c r="M240" i="10"/>
  <c r="M172" i="10"/>
  <c r="M177" i="10"/>
  <c r="M87" i="10"/>
  <c r="M65" i="10"/>
  <c r="M269" i="10"/>
  <c r="M159" i="10"/>
  <c r="M128" i="10"/>
  <c r="M169" i="10"/>
  <c r="M156" i="10"/>
  <c r="M152" i="10"/>
  <c r="M148" i="10"/>
  <c r="M131" i="10"/>
  <c r="M75" i="10"/>
  <c r="M180" i="10"/>
  <c r="M176" i="10"/>
  <c r="M52" i="10"/>
  <c r="M38" i="10"/>
  <c r="M78" i="10"/>
  <c r="M203" i="10"/>
  <c r="M212" i="10"/>
  <c r="M56" i="10"/>
  <c r="M168" i="10"/>
  <c r="M155" i="10"/>
  <c r="M151" i="10"/>
  <c r="M147" i="10"/>
  <c r="M142" i="10"/>
  <c r="M134" i="10"/>
  <c r="M130" i="10"/>
  <c r="M220" i="10"/>
  <c r="M108" i="10"/>
  <c r="N29" i="10"/>
  <c r="M30" i="10"/>
  <c r="M34" i="10"/>
  <c r="M246" i="10"/>
  <c r="M208" i="10"/>
  <c r="N207" i="10"/>
  <c r="M254" i="10"/>
  <c r="M250" i="10"/>
  <c r="M238" i="10"/>
  <c r="M226" i="10"/>
  <c r="M103" i="10"/>
  <c r="M92" i="10"/>
  <c r="M84" i="10"/>
  <c r="M118" i="10"/>
  <c r="M165" i="10"/>
  <c r="M113" i="10"/>
  <c r="M231" i="10"/>
  <c r="N231" i="10"/>
  <c r="N77" i="10"/>
  <c r="M100" i="10"/>
  <c r="N18" i="10"/>
  <c r="N97" i="10"/>
  <c r="N164" i="10"/>
  <c r="N74" i="10"/>
  <c r="N244" i="10"/>
  <c r="N232" i="10"/>
  <c r="N181" i="10"/>
  <c r="N110" i="10"/>
  <c r="N127" i="10"/>
  <c r="M42" i="10"/>
  <c r="N42" i="10"/>
  <c r="N61" i="10"/>
  <c r="N22" i="10"/>
  <c r="M31" i="10"/>
  <c r="N31" i="10"/>
  <c r="M181" i="10"/>
  <c r="M97" i="10"/>
  <c r="M61" i="10"/>
  <c r="M18" i="10"/>
  <c r="N96" i="10"/>
  <c r="M127" i="10"/>
  <c r="M110" i="10"/>
  <c r="M164" i="10"/>
  <c r="N163" i="10"/>
  <c r="M232" i="10"/>
  <c r="M77" i="10"/>
  <c r="M29" i="10"/>
  <c r="M74" i="10"/>
  <c r="N17" i="10"/>
  <c r="M41" i="10"/>
  <c r="N41" i="10"/>
  <c r="M96" i="10"/>
  <c r="N73" i="10"/>
  <c r="M17" i="10"/>
  <c r="M163" i="10"/>
  <c r="M73" i="10"/>
  <c r="N126" i="10"/>
  <c r="M126" i="10"/>
  <c r="N109" i="10"/>
  <c r="N261" i="10"/>
  <c r="N265" i="10"/>
  <c r="M263" i="10"/>
  <c r="N262" i="10"/>
  <c r="N266" i="10"/>
  <c r="M242" i="10"/>
  <c r="M247" i="10"/>
  <c r="M251" i="10"/>
  <c r="M255" i="10"/>
  <c r="N233" i="10"/>
  <c r="N241" i="10"/>
  <c r="N250" i="10"/>
  <c r="N254" i="10"/>
  <c r="M207" i="10"/>
  <c r="M200" i="10"/>
  <c r="M189" i="10"/>
  <c r="N137" i="10"/>
  <c r="N141" i="10"/>
  <c r="N145" i="10"/>
  <c r="N153" i="10"/>
  <c r="N157" i="10"/>
  <c r="N165" i="10"/>
  <c r="N169" i="10"/>
  <c r="M173" i="10"/>
  <c r="M185" i="10"/>
  <c r="N116" i="10"/>
  <c r="N124" i="10"/>
  <c r="N132" i="10"/>
  <c r="N136" i="10"/>
  <c r="N140" i="10"/>
  <c r="N148" i="10"/>
  <c r="N152" i="10"/>
  <c r="N160" i="10"/>
  <c r="N168" i="10"/>
  <c r="N176" i="10"/>
  <c r="N180" i="10"/>
  <c r="N184" i="10"/>
  <c r="M109" i="10"/>
  <c r="N88" i="10"/>
  <c r="N44" i="10"/>
  <c r="N64" i="10"/>
  <c r="M72" i="10"/>
  <c r="M68" i="10"/>
  <c r="N52" i="10"/>
  <c r="N48" i="10"/>
  <c r="N40" i="10"/>
  <c r="M20" i="10"/>
  <c r="N68" i="10"/>
  <c r="N104" i="10"/>
  <c r="M35" i="10"/>
  <c r="M59" i="10"/>
  <c r="M83" i="10"/>
  <c r="M91" i="10"/>
  <c r="M40" i="10"/>
  <c r="M80" i="10"/>
  <c r="N24" i="10"/>
  <c r="N256" i="10"/>
  <c r="M256" i="10"/>
  <c r="M267" i="10"/>
  <c r="M271" i="10"/>
  <c r="M257" i="10"/>
  <c r="N260" i="10"/>
  <c r="N268" i="10"/>
  <c r="M259" i="10"/>
  <c r="M235" i="10"/>
  <c r="M239" i="10"/>
  <c r="N234" i="10"/>
  <c r="N238" i="10"/>
  <c r="N242" i="10"/>
  <c r="N247" i="10"/>
  <c r="N251" i="10"/>
  <c r="N255" i="10"/>
  <c r="M234" i="10"/>
  <c r="M221" i="10"/>
  <c r="N149" i="10"/>
  <c r="M133" i="10"/>
  <c r="M141" i="10"/>
  <c r="N185" i="10"/>
  <c r="N19" i="10"/>
  <c r="M22" i="10"/>
  <c r="M46" i="10"/>
  <c r="M66" i="10"/>
  <c r="M86" i="10"/>
  <c r="N25" i="10"/>
  <c r="N33" i="10"/>
  <c r="N37" i="10"/>
  <c r="N45" i="10"/>
  <c r="N49" i="10"/>
  <c r="N65" i="10"/>
  <c r="N81" i="10"/>
  <c r="N89" i="10"/>
  <c r="N93" i="10"/>
  <c r="N101" i="10"/>
  <c r="N105" i="10"/>
  <c r="M252" i="10"/>
  <c r="N239" i="10"/>
  <c r="N235" i="10"/>
  <c r="N257" i="10"/>
  <c r="M70" i="10"/>
  <c r="M82" i="10"/>
  <c r="M19" i="10"/>
  <c r="N219" i="10"/>
  <c r="M219" i="10"/>
  <c r="N197" i="10"/>
  <c r="M197" i="10"/>
  <c r="M16" i="10" l="1"/>
  <c r="N16" i="10"/>
  <c r="N35" i="10"/>
</calcChain>
</file>

<file path=xl/sharedStrings.xml><?xml version="1.0" encoding="utf-8"?>
<sst xmlns="http://schemas.openxmlformats.org/spreadsheetml/2006/main" count="1180" uniqueCount="463">
  <si>
    <t xml:space="preserve">PRIHODI I RASHODI  </t>
  </si>
  <si>
    <t>PRIHODI OD POREZA  (3+7+14+16+22+23+24+25)</t>
  </si>
  <si>
    <t>Porezi na dobit pojedinaca i preduzeća (4+5+6)</t>
  </si>
  <si>
    <t>D.51A</t>
  </si>
  <si>
    <t>Porezi na dobit pojedinaca (zaostale uplate poreza)</t>
  </si>
  <si>
    <t>D.51B</t>
  </si>
  <si>
    <t>Porezi na dobit preduzeća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</si>
  <si>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</si>
  <si>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>Doprinosi za socijalnu zaštitu (7=8)</t>
  </si>
  <si>
    <t xml:space="preserve">Doprinosi za socijalnu zaštitu </t>
  </si>
  <si>
    <t>D.613</t>
  </si>
  <si>
    <t>D.611</t>
  </si>
  <si>
    <t>D.613C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</si>
  <si>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</si>
  <si>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</si>
  <si>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>D.29C</t>
  </si>
  <si>
    <t>Porezi na plaću (zaostale uplate poreza)</t>
  </si>
  <si>
    <t>Porez na imovinu (16=17)</t>
  </si>
  <si>
    <t xml:space="preserve">Porez na imovinu </t>
  </si>
  <si>
    <t>D.59A</t>
  </si>
  <si>
    <t xml:space="preserve">    Stalni  porezi na imovinu*</t>
  </si>
  <si>
    <t>D.91A</t>
  </si>
  <si>
    <t xml:space="preserve">    Porez na nasljeđe i darove*</t>
  </si>
  <si>
    <t>D.214C</t>
  </si>
  <si>
    <t xml:space="preserve">   Porez na financijske i kapitalne transakcije*</t>
  </si>
  <si>
    <t>D.29A</t>
  </si>
  <si>
    <t xml:space="preserve">   Ostali porezi na imovinu*</t>
  </si>
  <si>
    <t>D.2122C</t>
  </si>
  <si>
    <t>Domaći porezi na dobra i usluge</t>
  </si>
  <si>
    <t xml:space="preserve">Porezi na dohodak </t>
  </si>
  <si>
    <t>D.211</t>
  </si>
  <si>
    <t>Prihodi od indirektnih poreza</t>
  </si>
  <si>
    <t>D.59F</t>
  </si>
  <si>
    <t xml:space="preserve">Ostali porezi </t>
  </si>
  <si>
    <t>NEPOREZNI PRIHODI  (27+46+56+57)</t>
  </si>
  <si>
    <t/>
  </si>
  <si>
    <t>Prihodi od poduzetničkih aktivnosti i imovine i prihodi od pozitivnih kursnih razlika (28+34+36+37+38+39+45)</t>
  </si>
  <si>
    <t>Prihodi od nefin.javnih preduzeća i fin. Institucija</t>
  </si>
  <si>
    <t>D.42R</t>
  </si>
  <si>
    <t>D.45R</t>
  </si>
  <si>
    <t>P.11</t>
  </si>
  <si>
    <t>D.759R</t>
  </si>
  <si>
    <t>3214.2</t>
  </si>
  <si>
    <t>F.42</t>
  </si>
  <si>
    <t xml:space="preserve">Ostali prihodi od imovine </t>
  </si>
  <si>
    <t>D.41R</t>
  </si>
  <si>
    <t>Kamate i dividende primljene od pozajmica i učešća u kapitalu</t>
  </si>
  <si>
    <t>Naknade primljene od pozajmica i učešća u kapitalu</t>
  </si>
  <si>
    <t>K.72</t>
  </si>
  <si>
    <t xml:space="preserve"> Prihodi od pozitivnih kursnih razlika</t>
  </si>
  <si>
    <t xml:space="preserve">Prihodi od privatizacije </t>
  </si>
  <si>
    <t>311.2</t>
  </si>
  <si>
    <t>P.51G</t>
  </si>
  <si>
    <t>3215.2</t>
  </si>
  <si>
    <t>F.512</t>
  </si>
  <si>
    <t>P.131B</t>
  </si>
  <si>
    <t>Prihodi po osnovu premije i provizije za izdatu garanciju</t>
  </si>
  <si>
    <t>Naknade i takse i prihodi od pružanja javnih usluga (47+48+49+50+51+52+53)</t>
  </si>
  <si>
    <t>D.29H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</si>
  <si>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</si>
  <si>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</si>
  <si>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</si>
  <si>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</si>
  <si>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</si>
  <si>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</si>
  <si>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>D.99R</t>
  </si>
  <si>
    <t xml:space="preserve">Neplanirane uplate-prihodi </t>
  </si>
  <si>
    <t>D.75</t>
  </si>
  <si>
    <t>Novčane kazne</t>
  </si>
  <si>
    <t>Prihodi po osnovu zaostalih obaveza</t>
  </si>
  <si>
    <t>D.74R</t>
  </si>
  <si>
    <t>Primljeni tekući transferi od inostranih Vlada</t>
  </si>
  <si>
    <t>D.7R_S212</t>
  </si>
  <si>
    <t xml:space="preserve">Primljeni tekući transferi od međunarodnih organizacija  </t>
  </si>
  <si>
    <t xml:space="preserve">Primljeni tekući transferi od ostalnih nivoa vlasti </t>
  </si>
  <si>
    <t>D.7R_S13</t>
  </si>
  <si>
    <t xml:space="preserve">    Gradovi*</t>
  </si>
  <si>
    <t xml:space="preserve">    Općine*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</si>
  <si>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</si>
  <si>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</si>
  <si>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</si>
  <si>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</si>
  <si>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>xxxxx</t>
  </si>
  <si>
    <t xml:space="preserve">Donacije </t>
  </si>
  <si>
    <t xml:space="preserve">Primljeni kapitalni transferi od inostranih vlada i međunarodnih organizacija (83+84) </t>
  </si>
  <si>
    <t>D.9R_S2</t>
  </si>
  <si>
    <t>Primljeni kapitalni  transferi  od inostranih vlada</t>
  </si>
  <si>
    <t>D.9R_S212</t>
  </si>
  <si>
    <t>Primljeni kapitalni transferi od međunarodnih organizacija</t>
  </si>
  <si>
    <t>Kapitalni transferi od ostalih nivoa vlasti i fondova (r.br. 86)</t>
  </si>
  <si>
    <t>Kapitalni transferi od ostalih nivoa vlasti</t>
  </si>
  <si>
    <t>D.9R_S13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</si>
  <si>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</si>
  <si>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</si>
  <si>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</si>
  <si>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</si>
  <si>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</si>
  <si>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</si>
  <si>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D.92R</t>
  </si>
  <si>
    <t>Kapitalni transferi od nevladinih izvora</t>
  </si>
  <si>
    <t>R A S H O D I   (95+109+111+166+171)</t>
  </si>
  <si>
    <t>611000; 612000</t>
  </si>
  <si>
    <t>Plaće, naknade troškova zaposlenih i doprinosi  (96+108)</t>
  </si>
  <si>
    <t>D.11P</t>
  </si>
  <si>
    <t>Plaće i  naknade troškova zaposlenih (97+102)</t>
  </si>
  <si>
    <t>Bruto plaće i naknade plaća</t>
  </si>
  <si>
    <t xml:space="preserve">     Doprinosi na teret zaposlenih*</t>
  </si>
  <si>
    <t>Naknade troškova zaposlenih</t>
  </si>
  <si>
    <t>D.623</t>
  </si>
  <si>
    <t>D.12P</t>
  </si>
  <si>
    <t xml:space="preserve">Doprinosi poslodavca </t>
  </si>
  <si>
    <t>P.2</t>
  </si>
  <si>
    <t>Izdaci za materijal, sitan inventar i usluge</t>
  </si>
  <si>
    <t>D.41P</t>
  </si>
  <si>
    <t>Tekući  transferi i drugi tekući rashodi (113+130+142+143+144+145+146+147)</t>
  </si>
  <si>
    <t xml:space="preserve">Tekući transferi drugim nivoima  vlasti </t>
  </si>
  <si>
    <t>D.7P_S13</t>
  </si>
  <si>
    <t xml:space="preserve">    Federacija*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</si>
  <si>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</si>
  <si>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</si>
  <si>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</si>
  <si>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</si>
  <si>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</si>
  <si>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</si>
  <si>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>xxxxxx</t>
  </si>
  <si>
    <t xml:space="preserve">Tekući transferi pojedincima </t>
  </si>
  <si>
    <t xml:space="preserve">614233
</t>
  </si>
  <si>
    <t>D.73P</t>
  </si>
  <si>
    <t>D.9P</t>
  </si>
  <si>
    <t>D.622</t>
  </si>
  <si>
    <t xml:space="preserve">   Transferi pojedincima na području zdravstvenog osiguranja*</t>
  </si>
  <si>
    <t xml:space="preserve">Tekući transferi neprofitnim organizacijama                                  </t>
  </si>
  <si>
    <t>Subvencije javnim preduzećima</t>
  </si>
  <si>
    <t>D.3P</t>
  </si>
  <si>
    <t>Subvencije privatnim preduzećima i poduzetnicima</t>
  </si>
  <si>
    <t xml:space="preserve">Subvencije finansijskim institucijama </t>
  </si>
  <si>
    <t>D.74P</t>
  </si>
  <si>
    <t xml:space="preserve">Tekući transferi u  inostranstvo </t>
  </si>
  <si>
    <t>D.75P</t>
  </si>
  <si>
    <t>Drugi  tekući rashodi</t>
  </si>
  <si>
    <t>Kapitalni transferi (149+160+161+162+163+164+165)</t>
  </si>
  <si>
    <t>Kapitalni transferi drugim nivoima vlasti</t>
  </si>
  <si>
    <t>D.9P_S13</t>
  </si>
  <si>
    <t xml:space="preserve">   Kaptialni transfer za kantonalne zavode zdravstvenog osiguranja*</t>
  </si>
  <si>
    <t xml:space="preserve">    Kapitalni transferi drugim javnim fondovima*</t>
  </si>
  <si>
    <t>Kapitalni transferi pojedincima</t>
  </si>
  <si>
    <t>Kapitalni transferi neprofitnim organizacijama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</si>
  <si>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</si>
  <si>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</si>
  <si>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</si>
  <si>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D.9P_S2</t>
  </si>
  <si>
    <t>Kapitalni transferi u inostranstvo</t>
  </si>
  <si>
    <t>Izdaci za kamate (167+...........+170)</t>
  </si>
  <si>
    <t>Kamate na pozajmice primljene kroz državu</t>
  </si>
  <si>
    <t>Izdaci za inostrane kamate</t>
  </si>
  <si>
    <t>Kamate na domaće pozajmljivanje</t>
  </si>
  <si>
    <t xml:space="preserve">Izdaci za kamate vezane za dug po izdatim garancijama </t>
  </si>
  <si>
    <t>Tekuća budžetska rezerva</t>
  </si>
  <si>
    <t>TEKUĆI SUFICIT (TEKUĆI DEFICIT)  (1 minus 94)</t>
  </si>
  <si>
    <t>TRANSAKCIJE U STALNIM SREDSTVIMA</t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</si>
  <si>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</si>
  <si>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</si>
  <si>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</si>
  <si>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</si>
  <si>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</si>
  <si>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</si>
  <si>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>312.2</t>
  </si>
  <si>
    <t>P.52</t>
  </si>
  <si>
    <t>Primici od prodaje federalnih robnih rezervi</t>
  </si>
  <si>
    <t xml:space="preserve">Ostali kapitalni primici </t>
  </si>
  <si>
    <t>314.1</t>
  </si>
  <si>
    <t>NP</t>
  </si>
  <si>
    <t>Nabavka zemljišta, šuma i višegodišnjih zasada</t>
  </si>
  <si>
    <t>311.1</t>
  </si>
  <si>
    <t>Nabavka građevina</t>
  </si>
  <si>
    <t>Nabavka opreme</t>
  </si>
  <si>
    <t>Nabavka ostalih stalnih sredstava</t>
  </si>
  <si>
    <t>Nabavka stalnih sredstava u obliku prava</t>
  </si>
  <si>
    <t>Rekonstrukcija i investicijsko održavanje</t>
  </si>
  <si>
    <t>NETO POZAJMLJIVANJE (NETO ZADUŽIVANJE )= UKUPAN DEFICIT/SUFICIT ( 172 minus 189 )</t>
  </si>
  <si>
    <t>TRANSAKCIJE U FINANSIJSKOJ IMOVINI</t>
  </si>
  <si>
    <t>Primici od privatizacije preduzeća</t>
  </si>
  <si>
    <t>Primici od privatizacije  banaka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</si>
  <si>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</si>
  <si>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</si>
  <si>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</si>
  <si>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</si>
  <si>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</si>
  <si>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Primljene otplate od ostalih vidova domaćeg pozajmljivanja </t>
  </si>
  <si>
    <t xml:space="preserve">  Otplate od pozajmljivanja finansijskim institucijama*</t>
  </si>
  <si>
    <t xml:space="preserve">  Otplate od ostalih domaćih pozajmljivanja*</t>
  </si>
  <si>
    <t>3224.2</t>
  </si>
  <si>
    <t xml:space="preserve">Primljene otplate od pozajmljivanja u inostranstvo </t>
  </si>
  <si>
    <t>IZDACI ZA FINANSIJSKU IMOVINU (205+206+207+208+209+210+213)</t>
  </si>
  <si>
    <t>3214.1</t>
  </si>
  <si>
    <t>Pozajmljivanje drugim nivoima vlasti</t>
  </si>
  <si>
    <t>Pozajmljivanje pojedincima i neprofitnim organizacijama i privatnim preduzećima</t>
  </si>
  <si>
    <t>Pozajmljivanje javnim preduzećima</t>
  </si>
  <si>
    <t>3215.1</t>
  </si>
  <si>
    <t>Izdaci za kupovinu dionica javnih preduzeća</t>
  </si>
  <si>
    <t xml:space="preserve">Izdaci za kupovinu dionica privatnih preduzeća i učešće u zajedničkim ulaganjima </t>
  </si>
  <si>
    <t>Ostala domaća pozajmljivanja</t>
  </si>
  <si>
    <t>3224.1</t>
  </si>
  <si>
    <t xml:space="preserve">Pozajmljivanje u inostranstvo </t>
  </si>
  <si>
    <t>32</t>
  </si>
  <si>
    <t>TRANSAKCIJE U FINANSIJSKIM OBAVEZAMA</t>
  </si>
  <si>
    <t>PRIMICI OD ZADUŽIVANJA (217+229)</t>
  </si>
  <si>
    <t>Primici od dugoročnog zaduživanja (218+219+220)</t>
  </si>
  <si>
    <t>3314.1</t>
  </si>
  <si>
    <t xml:space="preserve">Zajmovi primljeni kroz državu </t>
  </si>
  <si>
    <t>3324.1</t>
  </si>
  <si>
    <t>F.32</t>
  </si>
  <si>
    <t xml:space="preserve">Primici od inostranog zaduživanja           </t>
  </si>
  <si>
    <t xml:space="preserve">Primici od domaćeg zaduživanja           </t>
  </si>
  <si>
    <t>3313.1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</si>
  <si>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</si>
  <si>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</si>
  <si>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</si>
  <si>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</si>
  <si>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</si>
  <si>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(230+231+232)</t>
  </si>
  <si>
    <t>F.41</t>
  </si>
  <si>
    <t>F.31</t>
  </si>
  <si>
    <t xml:space="preserve">    Primici od prodaje trezorskih zapisa*</t>
  </si>
  <si>
    <t>IZDACI ZA OTPLATE DUGOVA  (242+243+244+254+255+256)</t>
  </si>
  <si>
    <t>3314.2</t>
  </si>
  <si>
    <t>Otplate dugova primljenih kroz državu</t>
  </si>
  <si>
    <t>3324.2</t>
  </si>
  <si>
    <t>Vanjske otplate</t>
  </si>
  <si>
    <t>Otplate domaćeg pozajmljivanja</t>
  </si>
  <si>
    <t>3313.2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</si>
  <si>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</si>
  <si>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</si>
  <si>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</si>
  <si>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</si>
  <si>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 xml:space="preserve">Otplata unutrašnjeg duga </t>
  </si>
  <si>
    <t>Otplata duga po izdanim garancijama</t>
  </si>
  <si>
    <t>3318.2</t>
  </si>
  <si>
    <t>F.89</t>
  </si>
  <si>
    <t>Otkup duga</t>
  </si>
  <si>
    <t>UKUPAN FINANSIJSKI REZULTAT (190+214+257)</t>
  </si>
  <si>
    <t>Gotovina, kratkoročna potraživanja i razgraničenja</t>
  </si>
  <si>
    <t>AF.21</t>
  </si>
  <si>
    <t>AF.3</t>
  </si>
  <si>
    <t>Vrijednosni papiri</t>
  </si>
  <si>
    <t>AF.89</t>
  </si>
  <si>
    <t>Kratkoročna potraživanja</t>
  </si>
  <si>
    <t>AF.31</t>
  </si>
  <si>
    <t>Kratkoročni plasmani</t>
  </si>
  <si>
    <t>Kratkoročne obaveze i razgraničenja</t>
  </si>
  <si>
    <t>Dugoročne obaveze i razgraničenja</t>
  </si>
  <si>
    <t>211</t>
  </si>
  <si>
    <t>1412</t>
  </si>
  <si>
    <t>121</t>
  </si>
  <si>
    <t>1112</t>
  </si>
  <si>
    <t>1111</t>
  </si>
  <si>
    <t>11I</t>
  </si>
  <si>
    <t>13RA</t>
  </si>
  <si>
    <t>133A</t>
  </si>
  <si>
    <t>133B</t>
  </si>
  <si>
    <t>133C</t>
  </si>
  <si>
    <t>133D</t>
  </si>
  <si>
    <t>133E</t>
  </si>
  <si>
    <t>141A</t>
  </si>
  <si>
    <t>22B</t>
  </si>
  <si>
    <t>271C</t>
  </si>
  <si>
    <t>271D</t>
  </si>
  <si>
    <t>24R</t>
  </si>
  <si>
    <t>263A</t>
  </si>
  <si>
    <t>263B</t>
  </si>
  <si>
    <t>263C</t>
  </si>
  <si>
    <t>263D</t>
  </si>
  <si>
    <t>263E</t>
  </si>
  <si>
    <t>263F2</t>
  </si>
  <si>
    <t>263F3</t>
  </si>
  <si>
    <t>263G</t>
  </si>
  <si>
    <t>263H</t>
  </si>
  <si>
    <t>2822A</t>
  </si>
  <si>
    <t>2822C</t>
  </si>
  <si>
    <t>31.1</t>
  </si>
  <si>
    <t>31.2</t>
  </si>
  <si>
    <t>3214D.21</t>
  </si>
  <si>
    <t>3214D.22</t>
  </si>
  <si>
    <t>3214D.11</t>
  </si>
  <si>
    <t>3214D.12</t>
  </si>
  <si>
    <t>33131.1</t>
  </si>
  <si>
    <t>33132.1</t>
  </si>
  <si>
    <t>3314C.1</t>
  </si>
  <si>
    <t>3314C.2</t>
  </si>
  <si>
    <t>133G</t>
  </si>
  <si>
    <t>133H</t>
  </si>
  <si>
    <t>133F1</t>
  </si>
  <si>
    <t>133F2</t>
  </si>
  <si>
    <t>133F3</t>
  </si>
  <si>
    <t>141B</t>
  </si>
  <si>
    <t>144</t>
  </si>
  <si>
    <t>142</t>
  </si>
  <si>
    <t>212</t>
  </si>
  <si>
    <t>273</t>
  </si>
  <si>
    <t>272A</t>
  </si>
  <si>
    <t>272B</t>
  </si>
  <si>
    <t>272C</t>
  </si>
  <si>
    <t>26R</t>
  </si>
  <si>
    <t>3215A.2</t>
  </si>
  <si>
    <t>3215B.2</t>
  </si>
  <si>
    <t>3215A.1</t>
  </si>
  <si>
    <t>3215B.1</t>
  </si>
  <si>
    <t>3214B.2</t>
  </si>
  <si>
    <t>3214F.2</t>
  </si>
  <si>
    <t>3214F.1</t>
  </si>
  <si>
    <t>3214B.1</t>
  </si>
  <si>
    <t>33131.2</t>
  </si>
  <si>
    <t>33132.2</t>
  </si>
  <si>
    <t>3314A.1</t>
  </si>
  <si>
    <t>3314A.2</t>
  </si>
  <si>
    <t>3314E.2</t>
  </si>
  <si>
    <t>25</t>
  </si>
  <si>
    <t>1131</t>
  </si>
  <si>
    <t>145</t>
  </si>
  <si>
    <t>Bosna i Hercegovina</t>
  </si>
  <si>
    <t>Federacija Bosne i Hercegovine</t>
  </si>
  <si>
    <t>Obrazac 8.</t>
  </si>
  <si>
    <t>Pregled prihoda, primitaka, rashoda i izdataka po ekonomskim kategorijama</t>
  </si>
  <si>
    <t>Tabela 1.</t>
  </si>
  <si>
    <t>GFS kod</t>
  </si>
  <si>
    <t>Ekon.        kod</t>
  </si>
  <si>
    <t>O  P  I  S</t>
  </si>
  <si>
    <t xml:space="preserve">Budžet/
finansijski plan - izmjene i dopune </t>
  </si>
  <si>
    <t>Ostvareni kumulativni iznos u izvještajnom periodu</t>
  </si>
  <si>
    <t>Ostvareni kumulativni iznos istog perioda prethodne god.</t>
  </si>
  <si>
    <t>Procenat  2/1
 x 100</t>
  </si>
  <si>
    <t>Procenat  2/3
 x 100</t>
  </si>
  <si>
    <t xml:space="preserve">A. </t>
  </si>
  <si>
    <t>UKUPNI   P R I H O D I   (2+26+58)</t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</si>
  <si>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</si>
  <si>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</si>
  <si>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</si>
  <si>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</si>
  <si>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</si>
  <si>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</si>
  <si>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</si>
  <si>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</si>
  <si>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</si>
  <si>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</si>
  <si>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</si>
  <si>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</si>
  <si>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</si>
  <si>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</si>
  <si>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</si>
  <si>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</si>
  <si>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</si>
  <si>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</si>
  <si>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</si>
  <si>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</si>
  <si>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</si>
  <si>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t xml:space="preserve">B. </t>
  </si>
  <si>
    <t>C.</t>
  </si>
  <si>
    <t xml:space="preserve">D. </t>
  </si>
  <si>
    <t>BROJ ZAPOSLENIH</t>
  </si>
  <si>
    <t>Obrazac 8. (tabela2. 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</si>
  <si>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</si>
  <si>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</si>
  <si>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</si>
  <si>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</si>
  <si>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</si>
  <si>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</si>
  <si>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321.2</t>
  </si>
  <si>
    <t>112</t>
  </si>
  <si>
    <t>ESAkod</t>
  </si>
  <si>
    <t>D.51</t>
  </si>
  <si>
    <t>D.61R</t>
  </si>
  <si>
    <t>D.7RA</t>
  </si>
  <si>
    <t>D.7RB</t>
  </si>
  <si>
    <t>D.9R</t>
  </si>
  <si>
    <t>D.623*</t>
  </si>
  <si>
    <t>D7P_S13</t>
  </si>
  <si>
    <t>D.4P_S13</t>
  </si>
  <si>
    <t>ESA</t>
  </si>
  <si>
    <t>HRT GFSM 2014 kod (–/–)</t>
  </si>
  <si>
    <t>HRT GFSM 2014 kod (+/+)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</si>
  <si>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</si>
  <si>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</si>
  <si>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</si>
  <si>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t>Porezi na plaću i radnu snagu (13=14)</t>
  </si>
  <si>
    <t xml:space="preserve">    Prihodi od finansijske i nematerijalne imovine*</t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</si>
  <si>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</si>
  <si>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</si>
  <si>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</si>
  <si>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t xml:space="preserve">    Povrat anuiteta od krajnjih korisnika za otplatu kredita* </t>
  </si>
  <si>
    <t>3111.2</t>
  </si>
  <si>
    <t>PRIMLJENI TEKUĆI I KAPITALNI TRANSFERI I DONACIJE (59+62+78+81)</t>
  </si>
  <si>
    <t xml:space="preserve">Primljeni tekući transferi od inostranih vlada i međunarodnih organizacija  (60+61) 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</si>
  <si>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</si>
  <si>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</si>
  <si>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</si>
  <si>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</si>
  <si>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</si>
  <si>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</si>
  <si>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Primljeni namjenski transferi od rugih nivoa vlasti*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</si>
  <si>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</si>
  <si>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</si>
  <si>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</si>
  <si>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</si>
  <si>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</si>
  <si>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t>2731*</t>
  </si>
  <si>
    <t xml:space="preserve">  Zatezne kamate i  troškovi spora*</t>
  </si>
  <si>
    <t>Tekući i kapitalni transferi  ( 112+148 )</t>
  </si>
  <si>
    <r>
      <t xml:space="preserve">   Država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</si>
  <si>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</si>
  <si>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</si>
  <si>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</si>
  <si>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</si>
  <si>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</si>
  <si>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Tekući transferi za PIO/MIO*</t>
  </si>
  <si>
    <t xml:space="preserve">    Transfer za Federalni zavod za zapošljavanje*</t>
  </si>
  <si>
    <t xml:space="preserve">   Transfer za kantonalne službe za zapošljavanje*</t>
  </si>
  <si>
    <t>27*</t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</si>
  <si>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</si>
  <si>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</si>
  <si>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</si>
  <si>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</si>
  <si>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</si>
  <si>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</si>
  <si>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</si>
  <si>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</si>
  <si>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</si>
  <si>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</si>
  <si>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</si>
  <si>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</si>
  <si>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   Kapitalni transfer za Zavod zdravstvenog osiguranja i reosiguranja FBiH*</t>
  </si>
  <si>
    <t>IZDACI ZA NABAVKU STALNIH SREDSTAVA (183+…..+188)</t>
  </si>
  <si>
    <t>NETO NABAVKA STALNIH SREDSTAVA                          (182 minus 174)</t>
  </si>
  <si>
    <t>PRIMICI OD FINANSIJSKE IMOVINE (193+194+195+196+197+198+199+200+203)</t>
  </si>
  <si>
    <t>322.1</t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</si>
  <si>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</si>
  <si>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</si>
  <si>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NETO POVEĆANJE (SMANJENJE) FINANSIJSKE IMOVINE (192minus 204)</t>
  </si>
  <si>
    <t xml:space="preserve">    Primici zaduživanja od budžeta drugih nivoa vlasti*</t>
  </si>
  <si>
    <t>NETO ZADUŽIVANJE (NETO OTPLATE DUGOVA)               (216 minus 241)</t>
  </si>
  <si>
    <t>Novčana sredstavi plemeniti metali</t>
  </si>
  <si>
    <t>ERP kod (–/–)</t>
  </si>
  <si>
    <t>ERP kod
(+/+)</t>
  </si>
  <si>
    <t>D5</t>
  </si>
  <si>
    <t>D61R</t>
  </si>
  <si>
    <t>D2</t>
  </si>
  <si>
    <t>D91R</t>
  </si>
  <si>
    <t>OR</t>
  </si>
  <si>
    <t>FA</t>
  </si>
  <si>
    <t>D4R</t>
  </si>
  <si>
    <t>P51</t>
  </si>
  <si>
    <t>OE</t>
  </si>
  <si>
    <t>D62</t>
  </si>
  <si>
    <t>D41P</t>
  </si>
  <si>
    <t>241</t>
  </si>
  <si>
    <t>D3P</t>
  </si>
  <si>
    <t>Kapitalni transferi  ( 82+85+93 )sabira i 742200</t>
  </si>
  <si>
    <t xml:space="preserve">Kapitalni transferi drugim nivoima vlasti   (r.br. 150) </t>
  </si>
  <si>
    <t xml:space="preserve">Primljeni transferi od ostalih nivoa vlasti i fondova (r.br.63) </t>
  </si>
  <si>
    <t>2821C</t>
  </si>
  <si>
    <t>2821B</t>
  </si>
  <si>
    <t>Period izvještavanja: od 1.1.  do 31.12.2021. godine</t>
  </si>
  <si>
    <t xml:space="preserve">                                                                                KONSOLIDIRANI PREGLED SVIH NIVOA VLASTI U  FEDERACIJI BIH</t>
  </si>
  <si>
    <t>Redbr.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</si>
</sst>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[$$-1009]#,##0.00;\-[$$-1009]#,##0.00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238"/>
    </font>
    <font>
      <sz val="10"/>
      <color indexed="8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</font>
    <font>
      <i/>
      <sz val="9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9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9"/>
      <color indexed="8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ED8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4" fillId="0" borderId="0"/>
    <xf numFmtId="165" fontId="5" fillId="0" borderId="0"/>
    <xf numFmtId="165" fontId="7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7" fillId="0" borderId="0">
      <alignment vertical="center"/>
    </xf>
  </cellStyleXfs>
  <cellXfs count="199">
    <xf numFmtId="0" fontId="0" fillId="0" borderId="0" xfId="0"/>
    <xf numFmtId="0" fontId="30" fillId="0" borderId="0" xfId="8" applyFont="1" applyFill="1" applyAlignment="1">
      <alignment horizontal="left" vertical="top"/>
    </xf>
    <xf numFmtId="0" fontId="31" fillId="0" borderId="4" xfId="8" applyFont="1" applyFill="1" applyBorder="1" applyAlignment="1">
      <alignment horizontal="left" vertical="center"/>
    </xf>
    <xf numFmtId="0" fontId="31" fillId="0" borderId="4" xfId="8" applyFont="1" applyFill="1" applyBorder="1" applyAlignment="1">
      <alignment horizontal="center" vertical="center" wrapText="1"/>
    </xf>
    <xf numFmtId="0" fontId="31" fillId="0" borderId="6" xfId="8" applyFont="1" applyFill="1" applyBorder="1" applyAlignment="1">
      <alignment horizontal="center" vertical="center" wrapText="1"/>
    </xf>
    <xf numFmtId="0" fontId="30" fillId="0" borderId="4" xfId="8" applyFont="1" applyFill="1" applyBorder="1" applyAlignment="1">
      <alignment horizontal="left" vertical="top"/>
    </xf>
    <xf numFmtId="0" fontId="9" fillId="0" borderId="0" xfId="8" applyFont="1" applyFill="1" applyBorder="1" applyAlignment="1">
      <alignment horizontal="center" vertical="top"/>
    </xf>
    <xf numFmtId="0" fontId="9" fillId="0" borderId="0" xfId="8" applyFont="1" applyFill="1" applyAlignment="1">
      <alignment horizontal="left" vertical="top"/>
    </xf>
    <xf numFmtId="0" fontId="17" fillId="2" borderId="6" xfId="10" applyFont="1" applyFill="1" applyBorder="1" applyAlignment="1">
      <alignment horizontal="center" vertical="center" wrapText="1"/>
    </xf>
    <xf numFmtId="0" fontId="18" fillId="2" borderId="6" xfId="10" applyFont="1" applyFill="1" applyBorder="1" applyAlignment="1">
      <alignment vertical="top"/>
    </xf>
    <xf numFmtId="0" fontId="17" fillId="2" borderId="6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center"/>
    </xf>
    <xf numFmtId="0" fontId="10" fillId="2" borderId="7" xfId="10" applyFont="1" applyFill="1" applyBorder="1" applyAlignment="1">
      <alignment horizontal="center" vertical="center"/>
    </xf>
    <xf numFmtId="0" fontId="10" fillId="2" borderId="8" xfId="10" applyFont="1" applyFill="1" applyBorder="1" applyAlignment="1">
      <alignment horizontal="center" vertical="center"/>
    </xf>
    <xf numFmtId="0" fontId="10" fillId="2" borderId="6" xfId="10" applyFont="1" applyFill="1" applyBorder="1" applyAlignment="1">
      <alignment horizontal="center" vertical="top"/>
    </xf>
    <xf numFmtId="49" fontId="7" fillId="0" borderId="0" xfId="10" applyNumberFormat="1" applyFont="1" applyAlignment="1">
      <alignment vertical="top"/>
    </xf>
    <xf numFmtId="0" fontId="6" fillId="0" borderId="0" xfId="10" applyFont="1" applyAlignment="1">
      <alignment horizontal="left" vertical="top"/>
    </xf>
    <xf numFmtId="0" fontId="7" fillId="0" borderId="0" xfId="10" applyFont="1" applyAlignment="1">
      <alignment vertical="top"/>
    </xf>
    <xf numFmtId="0" fontId="10" fillId="0" borderId="0" xfId="10" applyFont="1" applyAlignment="1">
      <alignment vertical="top"/>
    </xf>
    <xf numFmtId="0" fontId="7" fillId="0" borderId="0" xfId="10" applyFont="1" applyBorder="1" applyAlignment="1">
      <alignment vertical="top"/>
    </xf>
    <xf numFmtId="0" fontId="7" fillId="0" borderId="0" xfId="10" applyFont="1" applyAlignment="1">
      <alignment horizontal="center" vertical="top"/>
    </xf>
    <xf numFmtId="0" fontId="11" fillId="0" borderId="0" xfId="10" applyFont="1" applyBorder="1" applyAlignment="1">
      <alignment horizontal="center" vertical="top"/>
    </xf>
    <xf numFmtId="0" fontId="11" fillId="0" borderId="0" xfId="10" applyFont="1" applyBorder="1" applyAlignment="1">
      <alignment horizontal="left" vertical="top"/>
    </xf>
    <xf numFmtId="0" fontId="12" fillId="0" borderId="0" xfId="10" applyFont="1" applyAlignment="1">
      <alignment horizontal="left" vertical="top"/>
    </xf>
    <xf numFmtId="0" fontId="6" fillId="0" borderId="0" xfId="10" applyFont="1" applyBorder="1" applyAlignment="1">
      <alignment horizontal="left" vertical="top"/>
    </xf>
    <xf numFmtId="0" fontId="6" fillId="0" borderId="0" xfId="10" applyFont="1" applyBorder="1" applyAlignment="1">
      <alignment horizontal="center" vertical="top"/>
    </xf>
    <xf numFmtId="0" fontId="6" fillId="0" borderId="0" xfId="10" applyFont="1" applyAlignment="1">
      <alignment horizontal="center" vertical="top"/>
    </xf>
    <xf numFmtId="0" fontId="12" fillId="0" borderId="0" xfId="10" applyFont="1" applyBorder="1" applyAlignment="1">
      <alignment horizontal="left" vertical="top"/>
    </xf>
    <xf numFmtId="0" fontId="13" fillId="0" borderId="0" xfId="10" applyFont="1" applyFill="1" applyAlignment="1">
      <alignment horizontal="center" vertical="top"/>
    </xf>
    <xf numFmtId="0" fontId="7" fillId="0" borderId="0" xfId="10" applyFont="1" applyFill="1" applyAlignment="1">
      <alignment horizontal="center" vertical="top"/>
    </xf>
    <xf numFmtId="49" fontId="2" fillId="0" borderId="0" xfId="10" applyNumberFormat="1" applyFont="1" applyAlignment="1">
      <alignment vertical="top"/>
    </xf>
    <xf numFmtId="0" fontId="2" fillId="0" borderId="0" xfId="10" applyFont="1" applyAlignment="1">
      <alignment horizontal="center" vertical="top"/>
    </xf>
    <xf numFmtId="0" fontId="2" fillId="0" borderId="0" xfId="10" applyFont="1" applyAlignment="1">
      <alignment vertical="top"/>
    </xf>
    <xf numFmtId="0" fontId="17" fillId="0" borderId="6" xfId="10" applyFont="1" applyFill="1" applyBorder="1" applyAlignment="1">
      <alignment horizontal="center" vertical="center" wrapText="1"/>
    </xf>
    <xf numFmtId="0" fontId="17" fillId="0" borderId="6" xfId="10" applyFont="1" applyFill="1" applyBorder="1" applyAlignment="1">
      <alignment horizontal="center" vertical="center"/>
    </xf>
    <xf numFmtId="0" fontId="17" fillId="0" borderId="6" xfId="10" applyFont="1" applyBorder="1" applyAlignment="1">
      <alignment horizontal="center" vertical="center" wrapText="1"/>
    </xf>
    <xf numFmtId="0" fontId="18" fillId="0" borderId="6" xfId="10" applyFont="1" applyFill="1" applyBorder="1" applyAlignment="1">
      <alignment vertical="top"/>
    </xf>
    <xf numFmtId="0" fontId="18" fillId="2" borderId="6" xfId="10" applyFont="1" applyFill="1" applyBorder="1" applyAlignment="1">
      <alignment horizontal="center" vertical="top"/>
    </xf>
    <xf numFmtId="0" fontId="18" fillId="0" borderId="6" xfId="10" applyFont="1" applyFill="1" applyBorder="1" applyAlignment="1">
      <alignment horizontal="center" vertical="top" wrapText="1"/>
    </xf>
    <xf numFmtId="0" fontId="18" fillId="0" borderId="6" xfId="10" applyFont="1" applyFill="1" applyBorder="1" applyAlignment="1">
      <alignment horizontal="center" vertical="top"/>
    </xf>
    <xf numFmtId="0" fontId="17" fillId="0" borderId="6" xfId="10" applyFont="1" applyBorder="1" applyAlignment="1">
      <alignment horizontal="center" vertical="top"/>
    </xf>
    <xf numFmtId="0" fontId="17" fillId="2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left" vertical="center" wrapText="1"/>
    </xf>
    <xf numFmtId="0" fontId="17" fillId="3" borderId="4" xfId="10" applyFont="1" applyFill="1" applyBorder="1" applyAlignment="1">
      <alignment horizontal="left" vertical="center" wrapText="1"/>
    </xf>
    <xf numFmtId="3" fontId="7" fillId="0" borderId="0" xfId="10" applyNumberFormat="1" applyFont="1" applyAlignment="1">
      <alignment vertical="top"/>
    </xf>
    <xf numFmtId="0" fontId="10" fillId="0" borderId="6" xfId="10" applyFont="1" applyFill="1" applyBorder="1" applyAlignment="1">
      <alignment horizontal="center" vertical="top"/>
    </xf>
    <xf numFmtId="0" fontId="17" fillId="0" borderId="6" xfId="10" applyFont="1" applyFill="1" applyBorder="1" applyAlignment="1">
      <alignment horizontal="center" vertical="top" wrapText="1"/>
    </xf>
    <xf numFmtId="0" fontId="17" fillId="0" borderId="4" xfId="10" applyFont="1" applyFill="1" applyBorder="1" applyAlignment="1">
      <alignment horizontal="left" vertical="center" wrapText="1"/>
    </xf>
    <xf numFmtId="0" fontId="10" fillId="0" borderId="6" xfId="10" applyFont="1" applyFill="1" applyBorder="1" applyAlignment="1">
      <alignment horizontal="center" vertical="top" wrapText="1"/>
    </xf>
    <xf numFmtId="0" fontId="7" fillId="0" borderId="0" xfId="10" applyFont="1" applyFill="1" applyAlignment="1">
      <alignment vertical="top"/>
    </xf>
    <xf numFmtId="0" fontId="23" fillId="0" borderId="5" xfId="10" applyFont="1" applyFill="1" applyBorder="1" applyAlignment="1">
      <alignment horizontal="left" vertical="center" wrapText="1"/>
    </xf>
    <xf numFmtId="0" fontId="10" fillId="0" borderId="0" xfId="10" applyFont="1" applyFill="1" applyBorder="1" applyAlignment="1">
      <alignment horizontal="center" vertical="top" wrapText="1"/>
    </xf>
    <xf numFmtId="0" fontId="10" fillId="0" borderId="0" xfId="10" applyFont="1" applyFill="1" applyBorder="1" applyAlignment="1">
      <alignment horizontal="left" vertical="top" wrapText="1"/>
    </xf>
    <xf numFmtId="0" fontId="14" fillId="2" borderId="6" xfId="10" applyFont="1" applyFill="1" applyBorder="1" applyAlignment="1">
      <alignment horizontal="center" vertical="center"/>
    </xf>
    <xf numFmtId="0" fontId="14" fillId="2" borderId="6" xfId="7" applyNumberFormat="1" applyFont="1" applyFill="1" applyBorder="1" applyAlignment="1">
      <alignment horizontal="center" vertical="center"/>
    </xf>
    <xf numFmtId="0" fontId="14" fillId="0" borderId="0" xfId="7" applyNumberFormat="1" applyFont="1" applyFill="1" applyBorder="1" applyAlignment="1">
      <alignment horizontal="center" vertical="top"/>
    </xf>
    <xf numFmtId="0" fontId="10" fillId="0" borderId="0" xfId="7" applyFont="1" applyFill="1" applyBorder="1" applyAlignment="1">
      <alignment horizontal="center" vertical="top" wrapText="1"/>
    </xf>
    <xf numFmtId="0" fontId="23" fillId="0" borderId="0" xfId="7" applyFont="1" applyFill="1" applyBorder="1" applyAlignment="1">
      <alignment horizontal="left" vertical="top" wrapText="1"/>
    </xf>
    <xf numFmtId="0" fontId="17" fillId="2" borderId="6" xfId="7" applyNumberFormat="1" applyFont="1" applyFill="1" applyBorder="1" applyAlignment="1">
      <alignment horizontal="center" vertical="center"/>
    </xf>
    <xf numFmtId="0" fontId="14" fillId="2" borderId="7" xfId="7" applyNumberFormat="1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top"/>
    </xf>
    <xf numFmtId="0" fontId="6" fillId="0" borderId="0" xfId="10" applyFont="1" applyFill="1" applyAlignment="1">
      <alignment vertical="top"/>
    </xf>
    <xf numFmtId="0" fontId="10" fillId="2" borderId="6" xfId="7" applyNumberFormat="1" applyFont="1" applyFill="1" applyBorder="1" applyAlignment="1">
      <alignment horizontal="center" vertical="center"/>
    </xf>
    <xf numFmtId="0" fontId="17" fillId="0" borderId="6" xfId="7" applyFont="1" applyFill="1" applyBorder="1" applyAlignment="1">
      <alignment horizontal="center" vertical="center" wrapText="1"/>
    </xf>
    <xf numFmtId="0" fontId="17" fillId="0" borderId="5" xfId="7" applyFont="1" applyFill="1" applyBorder="1" applyAlignment="1">
      <alignment horizontal="left" vertical="center" wrapText="1"/>
    </xf>
    <xf numFmtId="49" fontId="10" fillId="0" borderId="0" xfId="10" applyNumberFormat="1" applyFont="1" applyAlignment="1">
      <alignment vertical="top"/>
    </xf>
    <xf numFmtId="0" fontId="10" fillId="2" borderId="6" xfId="10" applyFont="1" applyFill="1" applyBorder="1" applyAlignment="1">
      <alignment horizontal="center" vertical="center" wrapText="1"/>
    </xf>
    <xf numFmtId="0" fontId="17" fillId="2" borderId="6" xfId="7" applyNumberFormat="1" applyFont="1" applyFill="1" applyBorder="1" applyAlignment="1">
      <alignment horizontal="center" vertical="center" wrapText="1"/>
    </xf>
    <xf numFmtId="0" fontId="10" fillId="0" borderId="0" xfId="10" applyFont="1" applyAlignment="1">
      <alignment vertical="top" wrapText="1"/>
    </xf>
    <xf numFmtId="0" fontId="14" fillId="2" borderId="8" xfId="7" applyNumberFormat="1" applyFont="1" applyFill="1" applyBorder="1" applyAlignment="1">
      <alignment horizontal="center" vertical="center"/>
    </xf>
    <xf numFmtId="0" fontId="17" fillId="0" borderId="0" xfId="10" applyFont="1" applyAlignment="1">
      <alignment vertical="top"/>
    </xf>
    <xf numFmtId="0" fontId="17" fillId="3" borderId="4" xfId="7" applyFont="1" applyFill="1" applyBorder="1" applyAlignment="1">
      <alignment horizontal="left" vertical="center" wrapText="1"/>
    </xf>
    <xf numFmtId="0" fontId="14" fillId="2" borderId="6" xfId="7" applyFont="1" applyFill="1" applyBorder="1" applyAlignment="1">
      <alignment horizontal="center" vertical="center"/>
    </xf>
    <xf numFmtId="0" fontId="10" fillId="0" borderId="6" xfId="10" applyFont="1" applyFill="1" applyBorder="1" applyAlignment="1">
      <alignment horizontal="center" vertical="center" wrapText="1"/>
    </xf>
    <xf numFmtId="0" fontId="10" fillId="0" borderId="4" xfId="10" applyFont="1" applyFill="1" applyBorder="1" applyAlignment="1">
      <alignment horizontal="left" vertical="center" wrapText="1"/>
    </xf>
    <xf numFmtId="0" fontId="17" fillId="3" borderId="4" xfId="8" applyFont="1" applyFill="1" applyBorder="1" applyAlignment="1">
      <alignment vertical="center" wrapText="1"/>
    </xf>
    <xf numFmtId="0" fontId="10" fillId="0" borderId="0" xfId="10" applyFont="1" applyBorder="1" applyAlignment="1">
      <alignment vertical="top"/>
    </xf>
    <xf numFmtId="49" fontId="10" fillId="0" borderId="0" xfId="10" applyNumberFormat="1" applyFont="1" applyFill="1" applyAlignment="1">
      <alignment vertical="top"/>
    </xf>
    <xf numFmtId="0" fontId="10" fillId="0" borderId="0" xfId="10" applyFont="1" applyFill="1" applyBorder="1" applyAlignment="1">
      <alignment horizontal="center" vertical="top"/>
    </xf>
    <xf numFmtId="0" fontId="17" fillId="0" borderId="0" xfId="8" applyFont="1" applyFill="1" applyBorder="1" applyAlignment="1">
      <alignment horizontal="right" vertical="center" wrapText="1"/>
    </xf>
    <xf numFmtId="3" fontId="19" fillId="0" borderId="0" xfId="10" applyNumberFormat="1" applyFont="1" applyFill="1" applyBorder="1" applyAlignment="1">
      <alignment horizontal="right"/>
    </xf>
    <xf numFmtId="164" fontId="10" fillId="0" borderId="0" xfId="10" applyNumberFormat="1" applyFont="1" applyFill="1" applyBorder="1" applyAlignment="1">
      <alignment horizontal="center" vertical="top"/>
    </xf>
    <xf numFmtId="0" fontId="10" fillId="0" borderId="0" xfId="10" applyFont="1" applyFill="1" applyBorder="1" applyAlignment="1">
      <alignment vertical="top"/>
    </xf>
    <xf numFmtId="0" fontId="10" fillId="0" borderId="0" xfId="10" applyFont="1" applyFill="1" applyAlignment="1">
      <alignment vertical="top"/>
    </xf>
    <xf numFmtId="0" fontId="17" fillId="0" borderId="0" xfId="8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top"/>
    </xf>
    <xf numFmtId="0" fontId="17" fillId="0" borderId="0" xfId="10" applyFont="1" applyFill="1" applyBorder="1" applyAlignment="1">
      <alignment horizontal="center" vertical="top" wrapText="1"/>
    </xf>
    <xf numFmtId="3" fontId="18" fillId="0" borderId="0" xfId="10" applyNumberFormat="1" applyFont="1" applyFill="1" applyBorder="1" applyAlignment="1">
      <alignment horizontal="center" vertical="top"/>
    </xf>
    <xf numFmtId="3" fontId="10" fillId="0" borderId="0" xfId="10" applyNumberFormat="1" applyFont="1" applyBorder="1" applyAlignment="1">
      <alignment horizontal="center" vertical="top"/>
    </xf>
    <xf numFmtId="164" fontId="10" fillId="0" borderId="0" xfId="10" applyNumberFormat="1" applyFont="1" applyBorder="1" applyAlignment="1">
      <alignment horizontal="center" vertical="top"/>
    </xf>
    <xf numFmtId="3" fontId="31" fillId="0" borderId="4" xfId="8" applyNumberFormat="1" applyFont="1" applyFill="1" applyBorder="1" applyAlignment="1">
      <alignment horizontal="center" vertical="top" wrapText="1"/>
    </xf>
    <xf numFmtId="0" fontId="34" fillId="0" borderId="0" xfId="8" applyFont="1" applyFill="1" applyBorder="1" applyAlignment="1">
      <alignment horizontal="center" vertical="top" wrapText="1"/>
    </xf>
    <xf numFmtId="0" fontId="7" fillId="0" borderId="0" xfId="10" applyFont="1" applyFill="1" applyBorder="1" applyAlignment="1">
      <alignment horizontal="center" vertical="top"/>
    </xf>
    <xf numFmtId="49" fontId="7" fillId="0" borderId="0" xfId="10" applyNumberFormat="1" applyFont="1" applyBorder="1" applyAlignment="1">
      <alignment vertical="top"/>
    </xf>
    <xf numFmtId="0" fontId="7" fillId="0" borderId="0" xfId="10" applyFont="1" applyFill="1" applyBorder="1" applyAlignment="1">
      <alignment vertical="top"/>
    </xf>
    <xf numFmtId="0" fontId="17" fillId="0" borderId="4" xfId="7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center" vertical="top"/>
    </xf>
    <xf numFmtId="3" fontId="10" fillId="0" borderId="0" xfId="10" applyNumberFormat="1" applyFont="1" applyAlignment="1">
      <alignment vertical="top"/>
    </xf>
    <xf numFmtId="0" fontId="17" fillId="3" borderId="1" xfId="7" applyFont="1" applyFill="1" applyBorder="1" applyAlignment="1">
      <alignment horizontal="left" vertical="center" wrapText="1"/>
    </xf>
    <xf numFmtId="3" fontId="19" fillId="0" borderId="6" xfId="10" applyNumberFormat="1" applyFont="1" applyBorder="1" applyAlignment="1">
      <alignment horizontal="right" vertical="center"/>
    </xf>
    <xf numFmtId="0" fontId="10" fillId="0" borderId="6" xfId="7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center" vertical="center"/>
    </xf>
    <xf numFmtId="0" fontId="20" fillId="0" borderId="4" xfId="7" applyFont="1" applyFill="1" applyBorder="1" applyAlignment="1">
      <alignment horizontal="left" vertical="center" wrapText="1"/>
    </xf>
    <xf numFmtId="49" fontId="7" fillId="0" borderId="0" xfId="10" applyNumberFormat="1" applyFont="1" applyFill="1" applyBorder="1" applyAlignment="1">
      <alignment horizontal="center" vertical="top"/>
    </xf>
    <xf numFmtId="0" fontId="16" fillId="0" borderId="0" xfId="10" applyFont="1" applyFill="1" applyAlignment="1">
      <alignment horizontal="center" vertical="top" wrapText="1"/>
    </xf>
    <xf numFmtId="3" fontId="10" fillId="0" borderId="0" xfId="10" applyNumberFormat="1" applyFont="1" applyFill="1" applyBorder="1" applyAlignment="1">
      <alignment horizontal="center" vertical="top"/>
    </xf>
    <xf numFmtId="0" fontId="6" fillId="0" borderId="0" xfId="10" applyFont="1" applyFill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0" fontId="15" fillId="0" borderId="0" xfId="10" applyFont="1" applyFill="1" applyAlignment="1">
      <alignment horizontal="center" vertical="top"/>
    </xf>
    <xf numFmtId="0" fontId="2" fillId="0" borderId="0" xfId="10" applyFont="1" applyFill="1" applyAlignment="1">
      <alignment horizontal="center" vertical="top"/>
    </xf>
    <xf numFmtId="0" fontId="16" fillId="0" borderId="0" xfId="10" applyFont="1" applyFill="1" applyAlignment="1">
      <alignment vertical="top"/>
    </xf>
    <xf numFmtId="0" fontId="17" fillId="6" borderId="6" xfId="6" applyFont="1" applyFill="1" applyBorder="1" applyAlignment="1">
      <alignment horizontal="center" vertical="center" wrapText="1"/>
    </xf>
    <xf numFmtId="0" fontId="10" fillId="6" borderId="6" xfId="6" applyFont="1" applyFill="1" applyBorder="1" applyAlignment="1">
      <alignment vertical="top"/>
    </xf>
    <xf numFmtId="0" fontId="10" fillId="6" borderId="6" xfId="6" applyFont="1" applyFill="1" applyBorder="1" applyAlignment="1">
      <alignment vertical="top" wrapText="1"/>
    </xf>
    <xf numFmtId="0" fontId="17" fillId="6" borderId="6" xfId="6" applyFont="1" applyFill="1" applyBorder="1" applyAlignment="1">
      <alignment vertical="top"/>
    </xf>
    <xf numFmtId="0" fontId="10" fillId="0" borderId="0" xfId="6" applyFont="1" applyAlignment="1">
      <alignment vertical="top"/>
    </xf>
    <xf numFmtId="49" fontId="10" fillId="5" borderId="6" xfId="6" applyNumberFormat="1" applyFont="1" applyFill="1" applyBorder="1" applyAlignment="1">
      <alignment vertical="top"/>
    </xf>
    <xf numFmtId="49" fontId="10" fillId="5" borderId="6" xfId="12" applyNumberFormat="1" applyFont="1" applyFill="1" applyBorder="1" applyAlignment="1">
      <alignment vertical="top"/>
    </xf>
    <xf numFmtId="49" fontId="6" fillId="5" borderId="6" xfId="6" applyNumberFormat="1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vertical="top"/>
    </xf>
    <xf numFmtId="49" fontId="7" fillId="5" borderId="6" xfId="6" applyNumberFormat="1" applyFont="1" applyFill="1" applyBorder="1" applyAlignment="1">
      <alignment vertical="top"/>
    </xf>
    <xf numFmtId="0" fontId="6" fillId="6" borderId="6" xfId="6" applyFont="1" applyFill="1" applyBorder="1" applyAlignment="1">
      <alignment vertical="top"/>
    </xf>
    <xf numFmtId="0" fontId="17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horizontal="center" vertical="center"/>
    </xf>
    <xf numFmtId="0" fontId="10" fillId="3" borderId="6" xfId="10" applyFont="1" applyFill="1" applyBorder="1" applyAlignment="1">
      <alignment horizontal="center" vertical="center"/>
    </xf>
    <xf numFmtId="0" fontId="17" fillId="3" borderId="6" xfId="7" applyFont="1" applyFill="1" applyBorder="1" applyAlignment="1">
      <alignment vertical="center" wrapText="1"/>
    </xf>
    <xf numFmtId="0" fontId="19" fillId="3" borderId="6" xfId="7" applyNumberFormat="1" applyFont="1" applyFill="1" applyBorder="1" applyAlignment="1">
      <alignment horizontal="center" vertical="center"/>
    </xf>
    <xf numFmtId="0" fontId="19" fillId="3" borderId="6" xfId="7" applyFont="1" applyFill="1" applyBorder="1" applyAlignment="1">
      <alignment horizontal="center" vertical="center"/>
    </xf>
    <xf numFmtId="0" fontId="11" fillId="3" borderId="6" xfId="7" applyFont="1" applyFill="1" applyBorder="1" applyAlignment="1">
      <alignment horizontal="center" vertical="center" wrapText="1"/>
    </xf>
    <xf numFmtId="3" fontId="18" fillId="3" borderId="6" xfId="10" applyNumberFormat="1" applyFont="1" applyFill="1" applyBorder="1" applyAlignment="1">
      <alignment horizontal="right" vertical="center"/>
    </xf>
    <xf numFmtId="3" fontId="10" fillId="3" borderId="6" xfId="10" applyNumberFormat="1" applyFont="1" applyFill="1" applyBorder="1" applyAlignment="1">
      <alignment horizontal="right" vertical="center"/>
    </xf>
    <xf numFmtId="164" fontId="10" fillId="3" borderId="6" xfId="10" applyNumberFormat="1" applyFont="1" applyFill="1" applyBorder="1" applyAlignment="1">
      <alignment horizontal="center" vertical="center"/>
    </xf>
    <xf numFmtId="0" fontId="17" fillId="3" borderId="6" xfId="10" applyFont="1" applyFill="1" applyBorder="1" applyAlignment="1">
      <alignment horizontal="center" vertical="center" wrapText="1"/>
    </xf>
    <xf numFmtId="3" fontId="19" fillId="3" borderId="6" xfId="10" applyNumberFormat="1" applyFont="1" applyFill="1" applyBorder="1" applyAlignment="1">
      <alignment horizontal="right" vertical="center"/>
    </xf>
    <xf numFmtId="0" fontId="10" fillId="0" borderId="6" xfId="10" applyFont="1" applyFill="1" applyBorder="1" applyAlignment="1">
      <alignment horizontal="center" vertical="center"/>
    </xf>
    <xf numFmtId="3" fontId="14" fillId="0" borderId="6" xfId="10" applyNumberFormat="1" applyFont="1" applyBorder="1" applyAlignment="1">
      <alignment horizontal="right" vertical="center"/>
    </xf>
    <xf numFmtId="0" fontId="10" fillId="0" borderId="5" xfId="10" applyFont="1" applyFill="1" applyBorder="1" applyAlignment="1">
      <alignment horizontal="left" vertical="center" wrapText="1"/>
    </xf>
    <xf numFmtId="3" fontId="14" fillId="0" borderId="4" xfId="10" applyNumberFormat="1" applyFont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/>
    </xf>
    <xf numFmtId="0" fontId="20" fillId="0" borderId="5" xfId="10" applyFont="1" applyFill="1" applyBorder="1" applyAlignment="1">
      <alignment horizontal="left" vertical="center" wrapText="1"/>
    </xf>
    <xf numFmtId="0" fontId="20" fillId="0" borderId="5" xfId="8" applyFont="1" applyFill="1" applyBorder="1" applyAlignment="1">
      <alignment horizontal="left" vertical="center"/>
    </xf>
    <xf numFmtId="0" fontId="10" fillId="0" borderId="6" xfId="10" applyFont="1" applyBorder="1" applyAlignment="1">
      <alignment horizontal="center" vertical="center"/>
    </xf>
    <xf numFmtId="0" fontId="14" fillId="0" borderId="6" xfId="10" applyFont="1" applyFill="1" applyBorder="1" applyAlignment="1">
      <alignment horizontal="center" vertical="center" wrapText="1"/>
    </xf>
    <xf numFmtId="0" fontId="23" fillId="0" borderId="4" xfId="10" applyFont="1" applyFill="1" applyBorder="1" applyAlignment="1">
      <alignment horizontal="left" vertical="center" wrapText="1"/>
    </xf>
    <xf numFmtId="0" fontId="21" fillId="0" borderId="6" xfId="8" applyFont="1" applyFill="1" applyBorder="1" applyAlignment="1">
      <alignment horizontal="left" vertical="center"/>
    </xf>
    <xf numFmtId="0" fontId="23" fillId="0" borderId="4" xfId="7" applyFont="1" applyFill="1" applyBorder="1" applyAlignment="1">
      <alignment horizontal="left" vertical="center" wrapText="1"/>
    </xf>
    <xf numFmtId="0" fontId="10" fillId="0" borderId="4" xfId="7" applyFont="1" applyFill="1" applyBorder="1" applyAlignment="1">
      <alignment horizontal="left" vertical="center" wrapText="1"/>
    </xf>
    <xf numFmtId="0" fontId="21" fillId="0" borderId="4" xfId="8" applyFont="1" applyFill="1" applyBorder="1" applyAlignment="1">
      <alignment horizontal="left" vertical="center"/>
    </xf>
    <xf numFmtId="0" fontId="10" fillId="0" borderId="7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7" fillId="0" borderId="5" xfId="10" applyFont="1" applyFill="1" applyBorder="1" applyAlignment="1">
      <alignment horizontal="left" vertical="center" wrapText="1"/>
    </xf>
    <xf numFmtId="3" fontId="19" fillId="0" borderId="6" xfId="10" applyNumberFormat="1" applyFont="1" applyFill="1" applyBorder="1" applyAlignment="1">
      <alignment horizontal="right" vertical="center"/>
    </xf>
    <xf numFmtId="0" fontId="10" fillId="0" borderId="5" xfId="7" applyFont="1" applyFill="1" applyBorder="1" applyAlignment="1">
      <alignment horizontal="left" vertical="center" wrapText="1"/>
    </xf>
    <xf numFmtId="0" fontId="21" fillId="0" borderId="6" xfId="9" applyFont="1" applyFill="1" applyBorder="1" applyAlignment="1">
      <alignment horizontal="left" vertical="center"/>
    </xf>
    <xf numFmtId="0" fontId="21" fillId="0" borderId="4" xfId="9" applyFont="1" applyFill="1" applyBorder="1" applyAlignment="1">
      <alignment horizontal="left" vertical="center"/>
    </xf>
    <xf numFmtId="0" fontId="27" fillId="0" borderId="6" xfId="9" applyFont="1" applyFill="1" applyBorder="1" applyAlignment="1">
      <alignment horizontal="left" vertical="center"/>
    </xf>
    <xf numFmtId="0" fontId="20" fillId="0" borderId="6" xfId="7" applyFont="1" applyFill="1" applyBorder="1" applyAlignment="1">
      <alignment horizontal="center" vertical="center" wrapText="1"/>
    </xf>
    <xf numFmtId="0" fontId="27" fillId="0" borderId="4" xfId="9" applyFont="1" applyFill="1" applyBorder="1" applyAlignment="1">
      <alignment horizontal="left" vertical="center"/>
    </xf>
    <xf numFmtId="0" fontId="10" fillId="2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left" vertical="center" wrapText="1"/>
    </xf>
    <xf numFmtId="0" fontId="23" fillId="0" borderId="6" xfId="8" applyFont="1" applyFill="1" applyBorder="1" applyAlignment="1">
      <alignment horizontal="left" vertical="center"/>
    </xf>
    <xf numFmtId="0" fontId="23" fillId="0" borderId="5" xfId="8" applyFont="1" applyFill="1" applyBorder="1" applyAlignment="1">
      <alignment horizontal="left" vertical="center"/>
    </xf>
    <xf numFmtId="0" fontId="10" fillId="0" borderId="5" xfId="8" applyFont="1" applyFill="1" applyBorder="1" applyAlignment="1">
      <alignment horizontal="left" vertical="center"/>
    </xf>
    <xf numFmtId="0" fontId="14" fillId="0" borderId="6" xfId="7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left" vertical="center" wrapText="1"/>
    </xf>
    <xf numFmtId="0" fontId="23" fillId="0" borderId="6" xfId="7" applyFont="1" applyFill="1" applyBorder="1" applyAlignment="1">
      <alignment horizontal="left" vertical="center" wrapText="1"/>
    </xf>
    <xf numFmtId="0" fontId="20" fillId="0" borderId="6" xfId="7" applyFont="1" applyFill="1" applyBorder="1" applyAlignment="1">
      <alignment horizontal="left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left" vertical="center" wrapText="1"/>
    </xf>
    <xf numFmtId="0" fontId="20" fillId="0" borderId="4" xfId="10" applyFont="1" applyFill="1" applyBorder="1" applyAlignment="1">
      <alignment horizontal="left" vertical="center" wrapText="1"/>
    </xf>
    <xf numFmtId="3" fontId="14" fillId="4" borderId="4" xfId="10" applyNumberFormat="1" applyFont="1" applyFill="1" applyBorder="1" applyAlignment="1">
      <alignment horizontal="right" vertical="center"/>
    </xf>
    <xf numFmtId="0" fontId="17" fillId="3" borderId="6" xfId="7" applyFont="1" applyFill="1" applyBorder="1" applyAlignment="1">
      <alignment horizontal="center" vertical="center" wrapText="1"/>
    </xf>
    <xf numFmtId="3" fontId="14" fillId="3" borderId="6" xfId="10" applyNumberFormat="1" applyFont="1" applyFill="1" applyBorder="1" applyAlignment="1">
      <alignment horizontal="right" vertical="center"/>
    </xf>
    <xf numFmtId="0" fontId="10" fillId="0" borderId="4" xfId="7" applyFont="1" applyFill="1" applyBorder="1" applyAlignment="1">
      <alignment vertical="center" wrapText="1"/>
    </xf>
    <xf numFmtId="0" fontId="20" fillId="0" borderId="6" xfId="10" applyFont="1" applyFill="1" applyBorder="1" applyAlignment="1">
      <alignment horizontal="center" vertical="center" wrapText="1"/>
    </xf>
    <xf numFmtId="3" fontId="19" fillId="0" borderId="0" xfId="10" applyNumberFormat="1" applyFont="1" applyFill="1" applyBorder="1" applyAlignment="1">
      <alignment horizontal="right" vertical="center"/>
    </xf>
    <xf numFmtId="164" fontId="10" fillId="0" borderId="6" xfId="10" applyNumberFormat="1" applyFont="1" applyFill="1" applyBorder="1" applyAlignment="1">
      <alignment horizontal="center" vertical="center"/>
    </xf>
    <xf numFmtId="49" fontId="10" fillId="0" borderId="0" xfId="10" applyNumberFormat="1" applyFont="1" applyFill="1" applyAlignment="1">
      <alignment vertical="center"/>
    </xf>
    <xf numFmtId="164" fontId="10" fillId="0" borderId="0" xfId="10" applyNumberFormat="1" applyFont="1" applyFill="1" applyBorder="1" applyAlignment="1">
      <alignment horizontal="center" vertical="center"/>
    </xf>
    <xf numFmtId="3" fontId="14" fillId="0" borderId="4" xfId="10" applyNumberFormat="1" applyFont="1" applyFill="1" applyBorder="1" applyAlignment="1">
      <alignment horizontal="right" vertical="center"/>
    </xf>
    <xf numFmtId="3" fontId="17" fillId="0" borderId="6" xfId="10" applyNumberFormat="1" applyFont="1" applyFill="1" applyBorder="1" applyAlignment="1">
      <alignment horizontal="right" vertical="center"/>
    </xf>
    <xf numFmtId="3" fontId="14" fillId="0" borderId="6" xfId="10" applyNumberFormat="1" applyFont="1" applyFill="1" applyBorder="1" applyAlignment="1">
      <alignment horizontal="right" vertical="center" wrapText="1"/>
    </xf>
    <xf numFmtId="0" fontId="33" fillId="0" borderId="0" xfId="0" applyFont="1" applyBorder="1" applyAlignment="1">
      <alignment horizontal="left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2" fillId="0" borderId="0" xfId="0" applyFont="1" applyAlignment="1"/>
    <xf numFmtId="3" fontId="7" fillId="0" borderId="0" xfId="10" applyNumberFormat="1" applyFont="1" applyBorder="1" applyAlignment="1">
      <alignment vertical="top"/>
    </xf>
    <xf numFmtId="0" fontId="10" fillId="0" borderId="4" xfId="6" applyFont="1" applyFill="1" applyBorder="1" applyAlignment="1" applyProtection="1">
      <alignment horizontal="left" vertical="center" wrapText="1"/>
      <protection locked="0"/>
    </xf>
    <xf numFmtId="0" fontId="10" fillId="0" borderId="5" xfId="7" applyFont="1" applyFill="1" applyBorder="1" applyAlignment="1" applyProtection="1">
      <alignment horizontal="left" vertical="center" wrapText="1"/>
      <protection locked="0"/>
    </xf>
    <xf numFmtId="3" fontId="36" fillId="0" borderId="6" xfId="8" applyNumberFormat="1" applyFont="1" applyFill="1" applyBorder="1" applyAlignment="1">
      <alignment horizontal="center" vertical="top" wrapText="1"/>
    </xf>
    <xf numFmtId="3" fontId="10" fillId="0" borderId="0" xfId="10" applyNumberFormat="1" applyFont="1" applyFill="1" applyBorder="1" applyAlignment="1">
      <alignment vertical="top"/>
    </xf>
    <xf numFmtId="0" fontId="7" fillId="0" borderId="2" xfId="10" applyFont="1" applyFill="1" applyBorder="1" applyAlignment="1">
      <alignment vertical="top"/>
    </xf>
    <xf numFmtId="3" fontId="7" fillId="0" borderId="0" xfId="10" applyNumberFormat="1" applyFont="1" applyFill="1" applyBorder="1" applyAlignment="1">
      <alignment vertical="top"/>
    </xf>
    <xf numFmtId="164" fontId="10" fillId="0" borderId="0" xfId="10" applyNumberFormat="1" applyFont="1" applyAlignment="1">
      <alignment vertical="top"/>
    </xf>
    <xf numFmtId="3" fontId="17" fillId="0" borderId="0" xfId="10" applyNumberFormat="1" applyFont="1" applyAlignment="1">
      <alignment vertical="top"/>
    </xf>
    <xf numFmtId="3" fontId="14" fillId="0" borderId="0" xfId="10" applyNumberFormat="1" applyFont="1" applyBorder="1" applyAlignment="1">
      <alignment horizontal="right" vertical="center"/>
    </xf>
    <xf numFmtId="0" fontId="37" fillId="0" borderId="0" xfId="10" applyFont="1" applyBorder="1" applyAlignment="1">
      <alignment horizontal="left" vertical="top"/>
    </xf>
    <xf numFmtId="0" fontId="38" fillId="0" borderId="6" xfId="10" applyFont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right" vertical="center"/>
    </xf>
  </cellXfs>
  <cellStyles count="14">
    <cellStyle name="Normal" xfId="0" builtinId="0"/>
    <cellStyle name="Normal 10" xfId="11"/>
    <cellStyle name="Normal 12" xfId="13"/>
    <cellStyle name="Normal 2" xfId="6"/>
    <cellStyle name="Normal 2 2" xfId="12"/>
    <cellStyle name="Normal 23" xfId="3"/>
    <cellStyle name="Normal 3" xfId="1"/>
    <cellStyle name="Normal 3 2" xfId="8"/>
    <cellStyle name="Normal 4" xfId="10"/>
    <cellStyle name="Normal 5" xfId="2"/>
    <cellStyle name="Normal 5 2" xfId="9"/>
    <cellStyle name="Normal 5 4 4" xfId="5"/>
    <cellStyle name="Normal 95" xfId="4"/>
    <cellStyle name="Normal_Sheet3 3" xfId="7"/>
  </cellStyles>
  <dxfs count="0"/>
  <tableStyles count="0" defaultTableStyle="TableStyleMedium2" defaultPivotStyle="PivotStyleLight16"/>
  <colors>
    <mruColors>
      <color rgb="FFFF00FF"/>
      <color rgb="FFFF0066"/>
      <color rgb="FF0000FF"/>
      <color rgb="FF99FF99"/>
      <color rgb="FFCCECFF"/>
      <color rgb="FFFFFF99"/>
      <color rgb="FFD7EAF4"/>
      <color rgb="FFFFFED8"/>
      <color rgb="FFEBFAE5"/>
      <color rgb="FFFBF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180120%20FBiH%20Detailed%20COA%20to%20ESA%20GF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\DJGrillmaster\Desktop\IMF\MKD\Mission%20170703\170223%20GFS%20Bridge%20Table%20ESA%20+%20GFSM%20(With%20suggested%20revisions%20+%20dat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Converter\Users$\Users2$\was.int.imf.org\citrix\Users\djgrillmaster\My%20Cloud\IMF\BiH\Mission%20170928\Bosnia%20and%20Herzegovina%20-%20DRAFT%20-%20FBiH%20Form%208%20bridge%20to%20ESA%202010%20&amp;%20GFSM%202014-6179858-v1-DMSDR1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 GFSM ESA"/>
      <sheetName val="ExpBridge"/>
      <sheetName val="RevBridg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_Exp_ESA_GFSM"/>
      <sheetName val="COA_Rev_ESA_GFSM"/>
      <sheetName val="EXP"/>
      <sheetName val="RevBridge"/>
      <sheetName val="T1-BA"/>
      <sheetName val="T2-BA"/>
      <sheetName val="T3-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Bridge"/>
      <sheetName val="RevBridg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R407"/>
  <sheetViews>
    <sheetView tabSelected="1" topLeftCell="C1" zoomScale="120" zoomScaleNormal="120" zoomScaleSheetLayoutView="80" workbookViewId="0">
      <selection activeCell="F8" sqref="F8"/>
    </sheetView>
  </sheetViews>
  <sheetFormatPr defaultColWidth="8" defaultRowHeight="13.2" x14ac:dyDescent="0.3"/>
  <cols>
    <col min="1" max="1" width="6.5" style="17" hidden="1" customWidth="1"/>
    <col min="2" max="2" width="6.09765625" style="17" hidden="1" customWidth="1"/>
    <col min="3" max="3" width="6.296875" style="15" customWidth="1"/>
    <col min="4" max="4" width="6.09765625" style="15" customWidth="1"/>
    <col min="5" max="5" width="3.59765625" style="17" customWidth="1"/>
    <col min="6" max="6" width="6" style="49" customWidth="1"/>
    <col min="7" max="7" width="6.3984375" style="49" customWidth="1"/>
    <col min="8" max="8" width="7.09765625" style="17" customWidth="1"/>
    <col min="9" max="9" width="35.59765625" style="17" customWidth="1"/>
    <col min="10" max="10" width="13.3984375" style="17" customWidth="1"/>
    <col min="11" max="11" width="12.09765625" style="17" customWidth="1"/>
    <col min="12" max="12" width="11.59765625" style="17" customWidth="1"/>
    <col min="13" max="13" width="6.296875" style="17" customWidth="1"/>
    <col min="14" max="14" width="6.3984375" style="17" customWidth="1"/>
    <col min="15" max="15" width="11.3984375" style="17" bestFit="1" customWidth="1"/>
    <col min="16" max="16" width="12.09765625" style="17" customWidth="1"/>
    <col min="17" max="18" width="13" style="17" customWidth="1"/>
    <col min="19" max="16384" width="8" style="17"/>
  </cols>
  <sheetData>
    <row r="1" spans="1:18" x14ac:dyDescent="0.3">
      <c r="E1" s="106" t="s">
        <v>319</v>
      </c>
      <c r="F1" s="106"/>
      <c r="G1" s="106"/>
      <c r="H1" s="106"/>
      <c r="I1" s="16"/>
    </row>
    <row r="2" spans="1:18" x14ac:dyDescent="0.3">
      <c r="E2" s="106" t="s">
        <v>320</v>
      </c>
      <c r="F2" s="106"/>
      <c r="G2" s="106"/>
      <c r="H2" s="106"/>
      <c r="I2" s="16"/>
      <c r="N2" s="18"/>
    </row>
    <row r="3" spans="1:18" x14ac:dyDescent="0.3">
      <c r="E3" s="106"/>
      <c r="F3" s="106"/>
      <c r="G3" s="106"/>
      <c r="H3" s="106"/>
      <c r="I3" s="16"/>
    </row>
    <row r="4" spans="1:18" x14ac:dyDescent="0.3">
      <c r="E4" s="106" t="s">
        <v>321</v>
      </c>
      <c r="F4" s="106"/>
      <c r="G4" s="106"/>
      <c r="H4" s="106"/>
      <c r="I4" s="16"/>
      <c r="J4" s="19"/>
      <c r="K4" s="19"/>
      <c r="L4" s="19"/>
      <c r="M4" s="19"/>
      <c r="P4" s="19"/>
    </row>
    <row r="5" spans="1:18" x14ac:dyDescent="0.3">
      <c r="E5" s="29"/>
      <c r="F5" s="29"/>
      <c r="G5" s="29"/>
      <c r="H5" s="29"/>
      <c r="I5" s="20"/>
      <c r="J5" s="21"/>
      <c r="K5" s="21"/>
      <c r="L5" s="22"/>
      <c r="M5" s="22"/>
      <c r="N5" s="23"/>
    </row>
    <row r="6" spans="1:18" x14ac:dyDescent="0.3">
      <c r="E6" s="107"/>
      <c r="F6" s="107"/>
      <c r="G6" s="107"/>
      <c r="H6" s="107"/>
      <c r="I6" s="24"/>
      <c r="J6" s="25"/>
      <c r="K6" s="25"/>
      <c r="L6" s="25"/>
      <c r="M6" s="25"/>
      <c r="N6" s="26"/>
    </row>
    <row r="7" spans="1:18" s="185" customFormat="1" ht="18" customHeight="1" x14ac:dyDescent="0.3">
      <c r="A7" s="182" t="s">
        <v>461</v>
      </c>
      <c r="B7" s="183"/>
      <c r="C7" s="184"/>
      <c r="D7" s="184"/>
      <c r="E7" s="184"/>
      <c r="F7" s="184"/>
    </row>
    <row r="8" spans="1:18" x14ac:dyDescent="0.3">
      <c r="E8" s="107"/>
      <c r="F8" s="107"/>
      <c r="G8" s="107"/>
      <c r="H8" s="107"/>
      <c r="I8" s="24"/>
      <c r="J8" s="25"/>
      <c r="K8" s="27"/>
      <c r="L8" s="25"/>
      <c r="M8" s="25"/>
      <c r="N8" s="26"/>
    </row>
    <row r="9" spans="1:18" ht="12.6" customHeight="1" x14ac:dyDescent="0.3">
      <c r="E9" s="107"/>
      <c r="F9" s="107"/>
      <c r="G9" s="107"/>
      <c r="H9" s="107"/>
      <c r="I9" s="196"/>
      <c r="J9" s="25"/>
      <c r="K9" s="25"/>
      <c r="L9" s="25"/>
      <c r="M9" s="25"/>
      <c r="N9" s="26"/>
    </row>
    <row r="10" spans="1:18" ht="15.6" x14ac:dyDescent="0.3">
      <c r="F10" s="17"/>
      <c r="G10" s="15"/>
      <c r="H10" s="15"/>
      <c r="I10" s="28" t="s">
        <v>322</v>
      </c>
      <c r="J10" s="28"/>
      <c r="K10" s="28"/>
      <c r="L10" s="28"/>
      <c r="M10" s="29"/>
      <c r="N10" s="29"/>
    </row>
    <row r="11" spans="1:18" s="32" customFormat="1" ht="13.8" x14ac:dyDescent="0.3">
      <c r="G11" s="30"/>
      <c r="H11" s="30"/>
      <c r="I11" s="108" t="s">
        <v>460</v>
      </c>
      <c r="J11" s="108"/>
      <c r="K11" s="108"/>
      <c r="L11" s="109"/>
      <c r="M11" s="31"/>
    </row>
    <row r="12" spans="1:18" ht="13.8" x14ac:dyDescent="0.3">
      <c r="C12" s="61" t="s">
        <v>323</v>
      </c>
      <c r="D12" s="32"/>
      <c r="E12" s="49"/>
      <c r="G12" s="110"/>
      <c r="H12" s="49"/>
    </row>
    <row r="13" spans="1:18" ht="74.400000000000006" customHeight="1" x14ac:dyDescent="0.3">
      <c r="A13" s="111" t="s">
        <v>440</v>
      </c>
      <c r="B13" s="111" t="s">
        <v>441</v>
      </c>
      <c r="C13" s="118" t="s">
        <v>378</v>
      </c>
      <c r="D13" s="118" t="s">
        <v>379</v>
      </c>
      <c r="E13" s="33" t="s">
        <v>462</v>
      </c>
      <c r="F13" s="8" t="s">
        <v>368</v>
      </c>
      <c r="G13" s="8" t="s">
        <v>324</v>
      </c>
      <c r="H13" s="33" t="s">
        <v>325</v>
      </c>
      <c r="I13" s="34" t="s">
        <v>326</v>
      </c>
      <c r="J13" s="35" t="s">
        <v>327</v>
      </c>
      <c r="K13" s="35" t="s">
        <v>328</v>
      </c>
      <c r="L13" s="35" t="s">
        <v>329</v>
      </c>
      <c r="M13" s="197" t="s">
        <v>330</v>
      </c>
      <c r="N13" s="197" t="s">
        <v>331</v>
      </c>
    </row>
    <row r="14" spans="1:18" x14ac:dyDescent="0.3">
      <c r="A14" s="119"/>
      <c r="B14" s="119"/>
      <c r="C14" s="120"/>
      <c r="D14" s="120"/>
      <c r="E14" s="36"/>
      <c r="F14" s="9"/>
      <c r="G14" s="37"/>
      <c r="H14" s="38"/>
      <c r="I14" s="39"/>
      <c r="J14" s="40">
        <v>1</v>
      </c>
      <c r="K14" s="40">
        <v>2</v>
      </c>
      <c r="L14" s="40">
        <v>3</v>
      </c>
      <c r="M14" s="40">
        <v>4</v>
      </c>
      <c r="N14" s="40">
        <v>5</v>
      </c>
    </row>
    <row r="15" spans="1:18" ht="22.5" customHeight="1" x14ac:dyDescent="0.3">
      <c r="A15" s="119"/>
      <c r="B15" s="119"/>
      <c r="C15" s="120"/>
      <c r="D15" s="120"/>
      <c r="E15" s="122"/>
      <c r="F15" s="122"/>
      <c r="G15" s="123" t="s">
        <v>332</v>
      </c>
      <c r="H15" s="128"/>
      <c r="I15" s="42" t="s">
        <v>0</v>
      </c>
      <c r="J15" s="129"/>
      <c r="K15" s="130"/>
      <c r="L15" s="130"/>
      <c r="M15" s="131"/>
      <c r="N15" s="131"/>
      <c r="O15" s="44"/>
    </row>
    <row r="16" spans="1:18" ht="22.5" customHeight="1" x14ac:dyDescent="0.3">
      <c r="A16" s="119"/>
      <c r="B16" s="119"/>
      <c r="C16" s="120"/>
      <c r="D16" s="120"/>
      <c r="E16" s="124">
        <v>1</v>
      </c>
      <c r="F16" s="124"/>
      <c r="G16" s="122">
        <v>1</v>
      </c>
      <c r="H16" s="132"/>
      <c r="I16" s="43" t="s">
        <v>333</v>
      </c>
      <c r="J16" s="133">
        <v>9690595364.9700012</v>
      </c>
      <c r="K16" s="133">
        <v>9588701296.1399994</v>
      </c>
      <c r="L16" s="133">
        <v>8524080605.2199993</v>
      </c>
      <c r="M16" s="131">
        <f t="shared" ref="M16:M79" si="0">IFERROR(SUM(K16/J16),"")</f>
        <v>0.98948526225763866</v>
      </c>
      <c r="N16" s="131">
        <f>IFERROR(SUM(K16/L16),"")</f>
        <v>1.124895662092642</v>
      </c>
      <c r="P16" s="44"/>
      <c r="Q16" s="44"/>
      <c r="R16" s="44"/>
    </row>
    <row r="17" spans="1:17" ht="22.5" customHeight="1" x14ac:dyDescent="0.3">
      <c r="A17" s="119"/>
      <c r="B17" s="119"/>
      <c r="C17" s="120"/>
      <c r="D17" s="120"/>
      <c r="E17" s="134">
        <v>2</v>
      </c>
      <c r="F17" s="11"/>
      <c r="G17" s="10"/>
      <c r="H17" s="33">
        <v>710000</v>
      </c>
      <c r="I17" s="47" t="s">
        <v>1</v>
      </c>
      <c r="J17" s="99">
        <v>7801761184.0200005</v>
      </c>
      <c r="K17" s="99">
        <v>8449411557.25</v>
      </c>
      <c r="L17" s="99">
        <v>7499663117.3699999</v>
      </c>
      <c r="M17" s="101">
        <f t="shared" si="0"/>
        <v>1.0830133553122021</v>
      </c>
      <c r="N17" s="101">
        <f t="shared" ref="N17:N80" si="1">IFERROR(SUM(K17/L17),"")</f>
        <v>1.1266388136395467</v>
      </c>
      <c r="O17" s="195"/>
      <c r="P17" s="44"/>
    </row>
    <row r="18" spans="1:17" ht="12.75" customHeight="1" x14ac:dyDescent="0.3">
      <c r="A18" s="119"/>
      <c r="B18" s="119"/>
      <c r="C18" s="120"/>
      <c r="D18" s="120"/>
      <c r="E18" s="134">
        <v>3</v>
      </c>
      <c r="F18" s="11" t="s">
        <v>369</v>
      </c>
      <c r="G18" s="11">
        <v>111</v>
      </c>
      <c r="H18" s="73">
        <v>711000</v>
      </c>
      <c r="I18" s="74" t="s">
        <v>2</v>
      </c>
      <c r="J18" s="135">
        <v>383893911</v>
      </c>
      <c r="K18" s="135">
        <v>392138791.90000004</v>
      </c>
      <c r="L18" s="135">
        <v>355506806.05000001</v>
      </c>
      <c r="M18" s="101">
        <f t="shared" si="0"/>
        <v>1.0214769775288257</v>
      </c>
      <c r="N18" s="101">
        <f t="shared" si="1"/>
        <v>1.1030415880275664</v>
      </c>
    </row>
    <row r="19" spans="1:17" ht="12.75" customHeight="1" x14ac:dyDescent="0.3">
      <c r="A19" s="112"/>
      <c r="B19" s="112" t="s">
        <v>442</v>
      </c>
      <c r="C19" s="120"/>
      <c r="D19" s="120" t="s">
        <v>255</v>
      </c>
      <c r="E19" s="134">
        <v>4</v>
      </c>
      <c r="F19" s="11" t="s">
        <v>3</v>
      </c>
      <c r="G19" s="11">
        <v>1111</v>
      </c>
      <c r="H19" s="73">
        <v>711100</v>
      </c>
      <c r="I19" s="136" t="s">
        <v>4</v>
      </c>
      <c r="J19" s="137">
        <v>349227</v>
      </c>
      <c r="K19" s="137">
        <v>270684.08</v>
      </c>
      <c r="L19" s="137">
        <v>368447.2</v>
      </c>
      <c r="M19" s="101">
        <f t="shared" si="0"/>
        <v>0.77509493824933362</v>
      </c>
      <c r="N19" s="101">
        <f t="shared" si="1"/>
        <v>0.73466179143171673</v>
      </c>
    </row>
    <row r="20" spans="1:17" ht="12.75" customHeight="1" x14ac:dyDescent="0.3">
      <c r="A20" s="112"/>
      <c r="B20" s="112" t="s">
        <v>442</v>
      </c>
      <c r="C20" s="120"/>
      <c r="D20" s="120" t="s">
        <v>254</v>
      </c>
      <c r="E20" s="134">
        <v>5</v>
      </c>
      <c r="F20" s="11" t="s">
        <v>5</v>
      </c>
      <c r="G20" s="11">
        <v>1112</v>
      </c>
      <c r="H20" s="73">
        <v>711200</v>
      </c>
      <c r="I20" s="136" t="s">
        <v>6</v>
      </c>
      <c r="J20" s="137">
        <v>310589542</v>
      </c>
      <c r="K20" s="137">
        <v>320328520.81999999</v>
      </c>
      <c r="L20" s="137">
        <v>274166377.85000002</v>
      </c>
      <c r="M20" s="101">
        <f t="shared" si="0"/>
        <v>1.0313564286720251</v>
      </c>
      <c r="N20" s="101">
        <f t="shared" si="1"/>
        <v>1.1683727353149622</v>
      </c>
    </row>
    <row r="21" spans="1:17" ht="50.25" customHeight="1" x14ac:dyDescent="0.3">
      <c r="A21" s="112"/>
      <c r="B21" s="112" t="s">
        <v>442</v>
      </c>
      <c r="C21" s="120"/>
      <c r="D21" s="120" t="s">
        <v>254</v>
      </c>
      <c r="E21" s="134">
        <v>6</v>
      </c>
      <c r="F21" s="11" t="s">
        <v>5</v>
      </c>
      <c r="G21" s="11">
        <v>1112</v>
      </c>
      <c r="H21" s="73">
        <v>711900</v>
      </c>
      <c r="I21" s="136" t="s">
        <v>7</v>
      </c>
      <c r="J21" s="137">
        <v>72955142</v>
      </c>
      <c r="K21" s="137">
        <v>71539587</v>
      </c>
      <c r="L21" s="137">
        <v>80971981</v>
      </c>
      <c r="M21" s="101">
        <f t="shared" si="0"/>
        <v>0.98059691255209946</v>
      </c>
      <c r="N21" s="101">
        <f t="shared" si="1"/>
        <v>0.88351039602205117</v>
      </c>
    </row>
    <row r="22" spans="1:17" ht="12.75" customHeight="1" x14ac:dyDescent="0.3">
      <c r="A22" s="119"/>
      <c r="B22" s="119"/>
      <c r="C22" s="120"/>
      <c r="D22" s="120"/>
      <c r="E22" s="134">
        <v>7</v>
      </c>
      <c r="F22" s="11" t="s">
        <v>370</v>
      </c>
      <c r="G22" s="11">
        <v>12</v>
      </c>
      <c r="H22" s="73">
        <v>712000</v>
      </c>
      <c r="I22" s="136" t="s">
        <v>8</v>
      </c>
      <c r="J22" s="135">
        <v>3633785399.2399998</v>
      </c>
      <c r="K22" s="135">
        <v>3927361072.5500002</v>
      </c>
      <c r="L22" s="135">
        <v>3661990261.1199999</v>
      </c>
      <c r="M22" s="101">
        <f t="shared" si="0"/>
        <v>1.0807905919186647</v>
      </c>
      <c r="N22" s="101">
        <f t="shared" si="1"/>
        <v>1.0724662799482263</v>
      </c>
    </row>
    <row r="23" spans="1:17" ht="12.75" customHeight="1" x14ac:dyDescent="0.3">
      <c r="A23" s="112"/>
      <c r="B23" s="112" t="s">
        <v>443</v>
      </c>
      <c r="C23" s="120"/>
      <c r="D23" s="120" t="s">
        <v>253</v>
      </c>
      <c r="E23" s="134">
        <v>8</v>
      </c>
      <c r="F23" s="11" t="s">
        <v>370</v>
      </c>
      <c r="G23" s="11">
        <v>12</v>
      </c>
      <c r="H23" s="73">
        <v>712100</v>
      </c>
      <c r="I23" s="136" t="s">
        <v>9</v>
      </c>
      <c r="J23" s="137">
        <v>3633785399.2399998</v>
      </c>
      <c r="K23" s="137">
        <v>3927361072.5500002</v>
      </c>
      <c r="L23" s="137">
        <v>3661990261.1199999</v>
      </c>
      <c r="M23" s="101">
        <f t="shared" si="0"/>
        <v>1.0807905919186647</v>
      </c>
      <c r="N23" s="101">
        <f t="shared" si="1"/>
        <v>1.0724662799482263</v>
      </c>
    </row>
    <row r="24" spans="1:17" s="49" customFormat="1" ht="13.5" customHeight="1" x14ac:dyDescent="0.3">
      <c r="A24" s="112" t="s">
        <v>443</v>
      </c>
      <c r="B24" s="112" t="s">
        <v>443</v>
      </c>
      <c r="C24" s="120" t="s">
        <v>253</v>
      </c>
      <c r="D24" s="120" t="s">
        <v>253</v>
      </c>
      <c r="E24" s="134">
        <v>9</v>
      </c>
      <c r="F24" s="11" t="s">
        <v>10</v>
      </c>
      <c r="G24" s="11">
        <v>1211</v>
      </c>
      <c r="H24" s="73">
        <v>712110</v>
      </c>
      <c r="I24" s="50" t="s">
        <v>380</v>
      </c>
      <c r="J24" s="137">
        <v>784627027.38999999</v>
      </c>
      <c r="K24" s="137">
        <v>940484492.17999983</v>
      </c>
      <c r="L24" s="137">
        <v>888776463.37</v>
      </c>
      <c r="M24" s="101">
        <f t="shared" si="0"/>
        <v>1.1986389193199825</v>
      </c>
      <c r="N24" s="101">
        <f t="shared" si="1"/>
        <v>1.0581788908022349</v>
      </c>
    </row>
    <row r="25" spans="1:17" s="49" customFormat="1" ht="16.5" customHeight="1" x14ac:dyDescent="0.3">
      <c r="A25" s="112" t="s">
        <v>443</v>
      </c>
      <c r="B25" s="112" t="s">
        <v>443</v>
      </c>
      <c r="C25" s="120" t="s">
        <v>253</v>
      </c>
      <c r="D25" s="120" t="s">
        <v>253</v>
      </c>
      <c r="E25" s="134">
        <v>10</v>
      </c>
      <c r="F25" s="11" t="s">
        <v>11</v>
      </c>
      <c r="G25" s="11">
        <v>1212</v>
      </c>
      <c r="H25" s="73">
        <v>712120</v>
      </c>
      <c r="I25" s="50" t="s">
        <v>381</v>
      </c>
      <c r="J25" s="137">
        <v>74329786.609999999</v>
      </c>
      <c r="K25" s="137">
        <v>75781091.030000001</v>
      </c>
      <c r="L25" s="137">
        <v>72008571.980000004</v>
      </c>
      <c r="M25" s="101">
        <f t="shared" si="0"/>
        <v>1.019525206329662</v>
      </c>
      <c r="N25" s="101">
        <f t="shared" si="1"/>
        <v>1.0523898606272568</v>
      </c>
    </row>
    <row r="26" spans="1:17" s="49" customFormat="1" ht="34.5" customHeight="1" x14ac:dyDescent="0.3">
      <c r="A26" s="112" t="s">
        <v>443</v>
      </c>
      <c r="B26" s="112" t="s">
        <v>443</v>
      </c>
      <c r="C26" s="120" t="s">
        <v>253</v>
      </c>
      <c r="D26" s="120" t="s">
        <v>253</v>
      </c>
      <c r="E26" s="134">
        <v>11</v>
      </c>
      <c r="F26" s="11" t="s">
        <v>12</v>
      </c>
      <c r="G26" s="11">
        <v>1213</v>
      </c>
      <c r="H26" s="73">
        <v>712131</v>
      </c>
      <c r="I26" s="139" t="s">
        <v>13</v>
      </c>
      <c r="J26" s="137">
        <v>0</v>
      </c>
      <c r="K26" s="137">
        <v>0</v>
      </c>
      <c r="L26" s="137">
        <v>0</v>
      </c>
      <c r="M26" s="101" t="str">
        <f t="shared" si="0"/>
        <v/>
      </c>
      <c r="N26" s="101" t="str">
        <f t="shared" si="1"/>
        <v/>
      </c>
    </row>
    <row r="27" spans="1:17" s="49" customFormat="1" ht="26.25" customHeight="1" x14ac:dyDescent="0.3">
      <c r="A27" s="112" t="s">
        <v>443</v>
      </c>
      <c r="B27" s="112" t="s">
        <v>443</v>
      </c>
      <c r="C27" s="120" t="s">
        <v>253</v>
      </c>
      <c r="D27" s="120" t="s">
        <v>253</v>
      </c>
      <c r="E27" s="134">
        <v>12</v>
      </c>
      <c r="F27" s="11" t="s">
        <v>12</v>
      </c>
      <c r="G27" s="11">
        <v>1213</v>
      </c>
      <c r="H27" s="73">
        <v>712133</v>
      </c>
      <c r="I27" s="139" t="s">
        <v>14</v>
      </c>
      <c r="J27" s="137">
        <v>15292787</v>
      </c>
      <c r="K27" s="137">
        <v>18786388.43</v>
      </c>
      <c r="L27" s="137">
        <v>18598239.280000001</v>
      </c>
      <c r="M27" s="101">
        <f t="shared" si="0"/>
        <v>1.2284476616328992</v>
      </c>
      <c r="N27" s="101">
        <f t="shared" si="1"/>
        <v>1.0101165033510633</v>
      </c>
    </row>
    <row r="28" spans="1:17" s="49" customFormat="1" ht="13.5" customHeight="1" x14ac:dyDescent="0.3">
      <c r="A28" s="112" t="s">
        <v>443</v>
      </c>
      <c r="B28" s="112" t="s">
        <v>443</v>
      </c>
      <c r="C28" s="120" t="s">
        <v>253</v>
      </c>
      <c r="D28" s="120" t="s">
        <v>253</v>
      </c>
      <c r="E28" s="134">
        <v>13</v>
      </c>
      <c r="F28" s="11" t="s">
        <v>12</v>
      </c>
      <c r="G28" s="11">
        <v>1213</v>
      </c>
      <c r="H28" s="73">
        <v>712190</v>
      </c>
      <c r="I28" s="50" t="s">
        <v>382</v>
      </c>
      <c r="J28" s="137">
        <v>7108796</v>
      </c>
      <c r="K28" s="137">
        <v>25186896.620000001</v>
      </c>
      <c r="L28" s="137">
        <v>21372711.07</v>
      </c>
      <c r="M28" s="101">
        <f t="shared" si="0"/>
        <v>3.5430608249273154</v>
      </c>
      <c r="N28" s="101">
        <f t="shared" si="1"/>
        <v>1.1784605395875032</v>
      </c>
      <c r="P28" s="51"/>
      <c r="Q28" s="52"/>
    </row>
    <row r="29" spans="1:17" ht="15.75" customHeight="1" x14ac:dyDescent="0.3">
      <c r="A29" s="112"/>
      <c r="B29" s="112" t="s">
        <v>444</v>
      </c>
      <c r="C29" s="120"/>
      <c r="D29" s="120">
        <v>112</v>
      </c>
      <c r="E29" s="134">
        <v>14</v>
      </c>
      <c r="F29" s="11" t="s">
        <v>15</v>
      </c>
      <c r="G29" s="11">
        <v>112</v>
      </c>
      <c r="H29" s="73">
        <v>713000</v>
      </c>
      <c r="I29" s="136" t="s">
        <v>383</v>
      </c>
      <c r="J29" s="135">
        <v>724440</v>
      </c>
      <c r="K29" s="135">
        <v>673429.19</v>
      </c>
      <c r="L29" s="135">
        <v>647461.75</v>
      </c>
      <c r="M29" s="101">
        <f t="shared" si="0"/>
        <v>0.929585873226216</v>
      </c>
      <c r="N29" s="101">
        <f t="shared" si="1"/>
        <v>1.0401065236672282</v>
      </c>
      <c r="P29" s="51"/>
      <c r="Q29" s="52"/>
    </row>
    <row r="30" spans="1:17" ht="15.75" customHeight="1" x14ac:dyDescent="0.3">
      <c r="A30" s="112" t="s">
        <v>444</v>
      </c>
      <c r="B30" s="112" t="s">
        <v>442</v>
      </c>
      <c r="C30" s="120" t="s">
        <v>367</v>
      </c>
      <c r="D30" s="120">
        <v>112</v>
      </c>
      <c r="E30" s="134">
        <v>15</v>
      </c>
      <c r="F30" s="11" t="s">
        <v>15</v>
      </c>
      <c r="G30" s="11">
        <v>112</v>
      </c>
      <c r="H30" s="73">
        <v>713100</v>
      </c>
      <c r="I30" s="136" t="s">
        <v>16</v>
      </c>
      <c r="J30" s="137">
        <v>724440</v>
      </c>
      <c r="K30" s="137">
        <v>673429.19</v>
      </c>
      <c r="L30" s="137">
        <v>647461.75</v>
      </c>
      <c r="M30" s="101">
        <f t="shared" si="0"/>
        <v>0.929585873226216</v>
      </c>
      <c r="N30" s="101">
        <f t="shared" si="1"/>
        <v>1.0401065236672282</v>
      </c>
    </row>
    <row r="31" spans="1:17" ht="15.75" customHeight="1" x14ac:dyDescent="0.3">
      <c r="A31" s="119"/>
      <c r="B31" s="119"/>
      <c r="C31" s="120"/>
      <c r="D31" s="120"/>
      <c r="E31" s="134">
        <v>16</v>
      </c>
      <c r="F31" s="11"/>
      <c r="G31" s="11">
        <v>113</v>
      </c>
      <c r="H31" s="73">
        <v>714000</v>
      </c>
      <c r="I31" s="136" t="s">
        <v>17</v>
      </c>
      <c r="J31" s="135">
        <v>110721688.97</v>
      </c>
      <c r="K31" s="135">
        <v>114091138</v>
      </c>
      <c r="L31" s="135">
        <v>98013562.229999989</v>
      </c>
      <c r="M31" s="101">
        <f t="shared" si="0"/>
        <v>1.0304316982638599</v>
      </c>
      <c r="N31" s="101">
        <f t="shared" si="1"/>
        <v>1.1640341949032742</v>
      </c>
    </row>
    <row r="32" spans="1:17" ht="15.75" customHeight="1" x14ac:dyDescent="0.3">
      <c r="A32" s="112"/>
      <c r="B32" s="112" t="s">
        <v>444</v>
      </c>
      <c r="C32" s="120"/>
      <c r="D32" s="120" t="s">
        <v>317</v>
      </c>
      <c r="E32" s="134">
        <v>17</v>
      </c>
      <c r="F32" s="11"/>
      <c r="G32" s="11">
        <v>113</v>
      </c>
      <c r="H32" s="73">
        <v>714100</v>
      </c>
      <c r="I32" s="136" t="s">
        <v>18</v>
      </c>
      <c r="J32" s="137">
        <v>110721688.97</v>
      </c>
      <c r="K32" s="137">
        <v>114091138</v>
      </c>
      <c r="L32" s="137">
        <v>98013562.229999989</v>
      </c>
      <c r="M32" s="101">
        <f t="shared" si="0"/>
        <v>1.0304316982638599</v>
      </c>
      <c r="N32" s="101">
        <f t="shared" si="1"/>
        <v>1.1640341949032742</v>
      </c>
    </row>
    <row r="33" spans="1:15" ht="15.75" customHeight="1" x14ac:dyDescent="0.3">
      <c r="A33" s="112" t="s">
        <v>444</v>
      </c>
      <c r="B33" s="112" t="s">
        <v>442</v>
      </c>
      <c r="C33" s="120" t="s">
        <v>317</v>
      </c>
      <c r="D33" s="120">
        <v>1131</v>
      </c>
      <c r="E33" s="134">
        <v>18</v>
      </c>
      <c r="F33" s="11" t="s">
        <v>19</v>
      </c>
      <c r="G33" s="11">
        <v>1131</v>
      </c>
      <c r="H33" s="134">
        <v>714110</v>
      </c>
      <c r="I33" s="140" t="s">
        <v>20</v>
      </c>
      <c r="J33" s="137">
        <v>23823898</v>
      </c>
      <c r="K33" s="137">
        <v>33594703.589999996</v>
      </c>
      <c r="L33" s="137">
        <v>23800460.800000001</v>
      </c>
      <c r="M33" s="101">
        <f t="shared" si="0"/>
        <v>1.4101262350099046</v>
      </c>
      <c r="N33" s="101">
        <f t="shared" si="1"/>
        <v>1.4115148388219438</v>
      </c>
    </row>
    <row r="34" spans="1:15" ht="15.75" customHeight="1" x14ac:dyDescent="0.3">
      <c r="A34" s="112" t="s">
        <v>444</v>
      </c>
      <c r="B34" s="112" t="s">
        <v>445</v>
      </c>
      <c r="C34" s="120" t="s">
        <v>317</v>
      </c>
      <c r="D34" s="120">
        <v>1133</v>
      </c>
      <c r="E34" s="134">
        <v>19</v>
      </c>
      <c r="F34" s="11" t="s">
        <v>21</v>
      </c>
      <c r="G34" s="11">
        <v>1133</v>
      </c>
      <c r="H34" s="141">
        <v>714120</v>
      </c>
      <c r="I34" s="140" t="s">
        <v>22</v>
      </c>
      <c r="J34" s="137">
        <v>1909321</v>
      </c>
      <c r="K34" s="137">
        <v>3060370.2199999997</v>
      </c>
      <c r="L34" s="137">
        <v>2155266.8400000003</v>
      </c>
      <c r="M34" s="101">
        <f t="shared" si="0"/>
        <v>1.6028578850806123</v>
      </c>
      <c r="N34" s="101">
        <f t="shared" si="1"/>
        <v>1.4199495687503823</v>
      </c>
    </row>
    <row r="35" spans="1:15" ht="15.75" customHeight="1" x14ac:dyDescent="0.3">
      <c r="A35" s="112" t="s">
        <v>444</v>
      </c>
      <c r="B35" s="112" t="s">
        <v>444</v>
      </c>
      <c r="C35" s="120" t="s">
        <v>317</v>
      </c>
      <c r="D35" s="120" t="s">
        <v>256</v>
      </c>
      <c r="E35" s="134">
        <v>20</v>
      </c>
      <c r="F35" s="11" t="s">
        <v>23</v>
      </c>
      <c r="G35" s="11">
        <v>11414</v>
      </c>
      <c r="H35" s="141">
        <v>714130</v>
      </c>
      <c r="I35" s="140" t="s">
        <v>24</v>
      </c>
      <c r="J35" s="137">
        <v>59204624.75</v>
      </c>
      <c r="K35" s="137">
        <v>70171789.859999999</v>
      </c>
      <c r="L35" s="137">
        <v>51854450.25</v>
      </c>
      <c r="M35" s="101">
        <f t="shared" si="0"/>
        <v>1.1852416961734058</v>
      </c>
      <c r="N35" s="101">
        <f t="shared" si="1"/>
        <v>1.3532452763781833</v>
      </c>
    </row>
    <row r="36" spans="1:15" ht="15.75" customHeight="1" x14ac:dyDescent="0.3">
      <c r="A36" s="112" t="s">
        <v>444</v>
      </c>
      <c r="B36" s="112" t="s">
        <v>444</v>
      </c>
      <c r="C36" s="120" t="s">
        <v>317</v>
      </c>
      <c r="D36" s="120">
        <v>1131</v>
      </c>
      <c r="E36" s="134">
        <v>21</v>
      </c>
      <c r="F36" s="11" t="s">
        <v>25</v>
      </c>
      <c r="G36" s="11">
        <v>1131</v>
      </c>
      <c r="H36" s="141">
        <v>714190</v>
      </c>
      <c r="I36" s="140" t="s">
        <v>26</v>
      </c>
      <c r="J36" s="137">
        <v>711480</v>
      </c>
      <c r="K36" s="137">
        <v>8377</v>
      </c>
      <c r="L36" s="137">
        <v>137.44</v>
      </c>
      <c r="M36" s="101">
        <f t="shared" si="0"/>
        <v>1.1774048462360151E-2</v>
      </c>
      <c r="N36" s="101">
        <f t="shared" si="1"/>
        <v>60.950232828870782</v>
      </c>
    </row>
    <row r="37" spans="1:15" ht="15.75" customHeight="1" x14ac:dyDescent="0.3">
      <c r="A37" s="112"/>
      <c r="B37" s="112" t="s">
        <v>444</v>
      </c>
      <c r="C37" s="120"/>
      <c r="D37" s="120" t="s">
        <v>256</v>
      </c>
      <c r="E37" s="134">
        <v>22</v>
      </c>
      <c r="F37" s="11" t="s">
        <v>27</v>
      </c>
      <c r="G37" s="11">
        <v>1142</v>
      </c>
      <c r="H37" s="73">
        <v>715000</v>
      </c>
      <c r="I37" s="136" t="s">
        <v>28</v>
      </c>
      <c r="J37" s="137">
        <v>811530</v>
      </c>
      <c r="K37" s="137">
        <v>1029859.2300000001</v>
      </c>
      <c r="L37" s="137">
        <v>1209922.8999999999</v>
      </c>
      <c r="M37" s="101">
        <f t="shared" si="0"/>
        <v>1.2690340837676981</v>
      </c>
      <c r="N37" s="101">
        <f t="shared" si="1"/>
        <v>0.85117756676892398</v>
      </c>
    </row>
    <row r="38" spans="1:15" ht="15.75" customHeight="1" x14ac:dyDescent="0.3">
      <c r="A38" s="112"/>
      <c r="B38" s="112" t="s">
        <v>442</v>
      </c>
      <c r="C38" s="120"/>
      <c r="D38" s="120">
        <v>1111</v>
      </c>
      <c r="E38" s="134">
        <v>23</v>
      </c>
      <c r="F38" s="11" t="s">
        <v>3</v>
      </c>
      <c r="G38" s="11">
        <v>1111</v>
      </c>
      <c r="H38" s="73">
        <v>716100</v>
      </c>
      <c r="I38" s="136" t="s">
        <v>29</v>
      </c>
      <c r="J38" s="137">
        <v>447111337</v>
      </c>
      <c r="K38" s="137">
        <v>468158831.36000001</v>
      </c>
      <c r="L38" s="137">
        <v>417729722.95000005</v>
      </c>
      <c r="M38" s="101">
        <f t="shared" si="0"/>
        <v>1.0470743920322467</v>
      </c>
      <c r="N38" s="101">
        <f t="shared" si="1"/>
        <v>1.1207218582720675</v>
      </c>
    </row>
    <row r="39" spans="1:15" ht="15.75" customHeight="1" x14ac:dyDescent="0.3">
      <c r="A39" s="112"/>
      <c r="B39" s="112" t="s">
        <v>444</v>
      </c>
      <c r="C39" s="120"/>
      <c r="D39" s="120" t="s">
        <v>256</v>
      </c>
      <c r="E39" s="134">
        <v>24</v>
      </c>
      <c r="F39" s="11" t="s">
        <v>30</v>
      </c>
      <c r="G39" s="11">
        <v>11411</v>
      </c>
      <c r="H39" s="73">
        <v>717000</v>
      </c>
      <c r="I39" s="136" t="s">
        <v>31</v>
      </c>
      <c r="J39" s="137">
        <v>3223717452.8099999</v>
      </c>
      <c r="K39" s="137">
        <v>3545176020.1900001</v>
      </c>
      <c r="L39" s="137">
        <v>2963908828.8600001</v>
      </c>
      <c r="M39" s="101">
        <f t="shared" si="0"/>
        <v>1.0997167314088883</v>
      </c>
      <c r="N39" s="101">
        <f t="shared" si="1"/>
        <v>1.1961150713106015</v>
      </c>
    </row>
    <row r="40" spans="1:15" ht="15.75" customHeight="1" x14ac:dyDescent="0.3">
      <c r="A40" s="112"/>
      <c r="B40" s="112" t="s">
        <v>442</v>
      </c>
      <c r="C40" s="120"/>
      <c r="D40" s="120">
        <v>116</v>
      </c>
      <c r="E40" s="134">
        <v>25</v>
      </c>
      <c r="F40" s="11" t="s">
        <v>32</v>
      </c>
      <c r="G40" s="11">
        <v>116</v>
      </c>
      <c r="H40" s="73">
        <v>719000</v>
      </c>
      <c r="I40" s="136" t="s">
        <v>33</v>
      </c>
      <c r="J40" s="137">
        <v>995425</v>
      </c>
      <c r="K40" s="137">
        <v>782414.83</v>
      </c>
      <c r="L40" s="137">
        <v>656551.51</v>
      </c>
      <c r="M40" s="101">
        <f t="shared" si="0"/>
        <v>0.7860108295451691</v>
      </c>
      <c r="N40" s="101">
        <f t="shared" si="1"/>
        <v>1.1917036486596457</v>
      </c>
    </row>
    <row r="41" spans="1:15" ht="18" customHeight="1" x14ac:dyDescent="0.3">
      <c r="A41" s="119"/>
      <c r="B41" s="119"/>
      <c r="C41" s="120"/>
      <c r="D41" s="120"/>
      <c r="E41" s="134">
        <v>26</v>
      </c>
      <c r="F41" s="11"/>
      <c r="G41" s="10"/>
      <c r="H41" s="33">
        <v>720000</v>
      </c>
      <c r="I41" s="47" t="s">
        <v>34</v>
      </c>
      <c r="J41" s="99">
        <v>1352678845.8499999</v>
      </c>
      <c r="K41" s="99">
        <v>1106312812.1799998</v>
      </c>
      <c r="L41" s="99">
        <v>997909607.65999997</v>
      </c>
      <c r="M41" s="101">
        <f t="shared" si="0"/>
        <v>0.81786805166219045</v>
      </c>
      <c r="N41" s="101">
        <f t="shared" si="1"/>
        <v>1.1086302844344738</v>
      </c>
      <c r="O41" s="44"/>
    </row>
    <row r="42" spans="1:15" ht="27" customHeight="1" x14ac:dyDescent="0.3">
      <c r="A42" s="119"/>
      <c r="B42" s="119"/>
      <c r="C42" s="120"/>
      <c r="D42" s="120" t="s">
        <v>35</v>
      </c>
      <c r="E42" s="134">
        <v>27</v>
      </c>
      <c r="F42" s="11"/>
      <c r="G42" s="10"/>
      <c r="H42" s="142">
        <v>721000</v>
      </c>
      <c r="I42" s="74" t="s">
        <v>36</v>
      </c>
      <c r="J42" s="137">
        <v>401318934.06</v>
      </c>
      <c r="K42" s="137">
        <v>395024642.85000002</v>
      </c>
      <c r="L42" s="137">
        <v>313423483.75999999</v>
      </c>
      <c r="M42" s="101">
        <f t="shared" si="0"/>
        <v>0.98431598742096993</v>
      </c>
      <c r="N42" s="101">
        <f t="shared" si="1"/>
        <v>1.2603543235212238</v>
      </c>
      <c r="O42" s="44"/>
    </row>
    <row r="43" spans="1:15" ht="13.5" customHeight="1" x14ac:dyDescent="0.3">
      <c r="A43" s="112"/>
      <c r="B43" s="112" t="s">
        <v>446</v>
      </c>
      <c r="C43" s="120"/>
      <c r="D43" s="120" t="s">
        <v>252</v>
      </c>
      <c r="E43" s="134">
        <v>28</v>
      </c>
      <c r="F43" s="11"/>
      <c r="G43" s="10"/>
      <c r="H43" s="73">
        <v>721100</v>
      </c>
      <c r="I43" s="74" t="s">
        <v>37</v>
      </c>
      <c r="J43" s="137">
        <v>352292726.47000003</v>
      </c>
      <c r="K43" s="137">
        <v>370146661.94</v>
      </c>
      <c r="L43" s="137">
        <v>291958796.83999997</v>
      </c>
      <c r="M43" s="101">
        <f t="shared" si="0"/>
        <v>1.0506792622399497</v>
      </c>
      <c r="N43" s="101">
        <f t="shared" si="1"/>
        <v>1.2678044503068997</v>
      </c>
    </row>
    <row r="44" spans="1:15" ht="13.5" customHeight="1" x14ac:dyDescent="0.3">
      <c r="A44" s="119"/>
      <c r="B44" s="119"/>
      <c r="C44" s="120"/>
      <c r="D44" s="120"/>
      <c r="E44" s="134">
        <v>29</v>
      </c>
      <c r="F44" s="11"/>
      <c r="G44" s="10"/>
      <c r="H44" s="73">
        <v>721110</v>
      </c>
      <c r="I44" s="143" t="s">
        <v>384</v>
      </c>
      <c r="J44" s="137">
        <v>78445839</v>
      </c>
      <c r="K44" s="137">
        <v>99009181.930000007</v>
      </c>
      <c r="L44" s="137">
        <v>49277291.969999999</v>
      </c>
      <c r="M44" s="101">
        <f t="shared" si="0"/>
        <v>1.262134272411823</v>
      </c>
      <c r="N44" s="101">
        <f t="shared" si="1"/>
        <v>2.0092253038230421</v>
      </c>
    </row>
    <row r="45" spans="1:15" ht="15.6" x14ac:dyDescent="0.3">
      <c r="A45" s="112" t="s">
        <v>446</v>
      </c>
      <c r="B45" s="112" t="s">
        <v>446</v>
      </c>
      <c r="C45" s="120" t="s">
        <v>252</v>
      </c>
      <c r="D45" s="120">
        <v>1412</v>
      </c>
      <c r="E45" s="134">
        <v>30</v>
      </c>
      <c r="F45" s="11" t="s">
        <v>38</v>
      </c>
      <c r="G45" s="53">
        <v>1412</v>
      </c>
      <c r="H45" s="73">
        <v>721111</v>
      </c>
      <c r="I45" s="144" t="s">
        <v>385</v>
      </c>
      <c r="J45" s="137">
        <v>61548758</v>
      </c>
      <c r="K45" s="137">
        <v>83446397</v>
      </c>
      <c r="L45" s="137">
        <v>34550259.149999999</v>
      </c>
      <c r="M45" s="101">
        <f t="shared" si="0"/>
        <v>1.3557771060140644</v>
      </c>
      <c r="N45" s="101">
        <f t="shared" si="1"/>
        <v>2.4152176873035121</v>
      </c>
    </row>
    <row r="46" spans="1:15" ht="15" customHeight="1" x14ac:dyDescent="0.3">
      <c r="A46" s="112" t="s">
        <v>446</v>
      </c>
      <c r="B46" s="112" t="s">
        <v>446</v>
      </c>
      <c r="C46" s="120" t="s">
        <v>252</v>
      </c>
      <c r="D46" s="120" t="s">
        <v>296</v>
      </c>
      <c r="E46" s="134">
        <v>31</v>
      </c>
      <c r="F46" s="11" t="s">
        <v>40</v>
      </c>
      <c r="G46" s="53">
        <v>1421</v>
      </c>
      <c r="H46" s="73">
        <v>721120</v>
      </c>
      <c r="I46" s="143" t="s">
        <v>386</v>
      </c>
      <c r="J46" s="137">
        <v>25206067</v>
      </c>
      <c r="K46" s="137">
        <v>24177905.59</v>
      </c>
      <c r="L46" s="137">
        <v>22992453.199999999</v>
      </c>
      <c r="M46" s="101">
        <f t="shared" si="0"/>
        <v>0.95920976445869166</v>
      </c>
      <c r="N46" s="101">
        <f t="shared" si="1"/>
        <v>1.0515583256683545</v>
      </c>
    </row>
    <row r="47" spans="1:15" ht="26.25" customHeight="1" x14ac:dyDescent="0.3">
      <c r="A47" s="112" t="s">
        <v>446</v>
      </c>
      <c r="B47" s="112" t="s">
        <v>446</v>
      </c>
      <c r="C47" s="120" t="s">
        <v>252</v>
      </c>
      <c r="D47" s="120" t="s">
        <v>295</v>
      </c>
      <c r="E47" s="134">
        <v>32</v>
      </c>
      <c r="F47" s="11" t="s">
        <v>41</v>
      </c>
      <c r="G47" s="53">
        <v>14412</v>
      </c>
      <c r="H47" s="73">
        <v>721191</v>
      </c>
      <c r="I47" s="143" t="s">
        <v>387</v>
      </c>
      <c r="J47" s="137">
        <v>300500</v>
      </c>
      <c r="K47" s="137">
        <v>322709</v>
      </c>
      <c r="L47" s="137">
        <v>453680</v>
      </c>
      <c r="M47" s="101">
        <f t="shared" si="0"/>
        <v>1.0739068219633943</v>
      </c>
      <c r="N47" s="101">
        <f t="shared" si="1"/>
        <v>0.71131414212660904</v>
      </c>
    </row>
    <row r="48" spans="1:15" x14ac:dyDescent="0.3">
      <c r="A48" s="112" t="s">
        <v>446</v>
      </c>
      <c r="B48" s="112" t="s">
        <v>447</v>
      </c>
      <c r="C48" s="120" t="s">
        <v>252</v>
      </c>
      <c r="D48" s="120" t="s">
        <v>281</v>
      </c>
      <c r="E48" s="134">
        <v>33</v>
      </c>
      <c r="F48" s="11" t="s">
        <v>43</v>
      </c>
      <c r="G48" s="53" t="s">
        <v>42</v>
      </c>
      <c r="H48" s="73">
        <v>721192</v>
      </c>
      <c r="I48" s="145" t="s">
        <v>388</v>
      </c>
      <c r="J48" s="137">
        <v>239746343</v>
      </c>
      <c r="K48" s="137">
        <v>244980315.74000001</v>
      </c>
      <c r="L48" s="137">
        <v>219895824.30000001</v>
      </c>
      <c r="M48" s="101">
        <f t="shared" si="0"/>
        <v>1.0218312933348894</v>
      </c>
      <c r="N48" s="101">
        <f t="shared" si="1"/>
        <v>1.1140744328358763</v>
      </c>
    </row>
    <row r="49" spans="1:18" ht="14.25" customHeight="1" x14ac:dyDescent="0.3">
      <c r="A49" s="112"/>
      <c r="B49" s="112" t="s">
        <v>444</v>
      </c>
      <c r="C49" s="120"/>
      <c r="D49" s="120" t="s">
        <v>256</v>
      </c>
      <c r="E49" s="134">
        <v>34</v>
      </c>
      <c r="F49" s="11"/>
      <c r="G49" s="54"/>
      <c r="H49" s="100">
        <v>721200</v>
      </c>
      <c r="I49" s="146" t="s">
        <v>44</v>
      </c>
      <c r="J49" s="137">
        <v>26401426.59</v>
      </c>
      <c r="K49" s="137">
        <v>23213138.469999999</v>
      </c>
      <c r="L49" s="137">
        <v>14231676.17</v>
      </c>
      <c r="M49" s="101">
        <f t="shared" si="0"/>
        <v>0.87923803628067509</v>
      </c>
      <c r="N49" s="101">
        <f t="shared" si="1"/>
        <v>1.631089563359563</v>
      </c>
    </row>
    <row r="50" spans="1:18" ht="15" customHeight="1" x14ac:dyDescent="0.3">
      <c r="A50" s="112" t="s">
        <v>444</v>
      </c>
      <c r="B50" s="112" t="s">
        <v>446</v>
      </c>
      <c r="C50" s="120" t="s">
        <v>256</v>
      </c>
      <c r="D50" s="120" t="s">
        <v>294</v>
      </c>
      <c r="E50" s="134">
        <v>35</v>
      </c>
      <c r="F50" s="11" t="s">
        <v>39</v>
      </c>
      <c r="G50" s="54">
        <v>1415</v>
      </c>
      <c r="H50" s="100">
        <v>721214</v>
      </c>
      <c r="I50" s="147" t="s">
        <v>334</v>
      </c>
      <c r="J50" s="137">
        <v>220100</v>
      </c>
      <c r="K50" s="137">
        <v>0</v>
      </c>
      <c r="L50" s="137">
        <v>11675</v>
      </c>
      <c r="M50" s="101">
        <f t="shared" si="0"/>
        <v>0</v>
      </c>
      <c r="N50" s="101">
        <f t="shared" si="1"/>
        <v>0</v>
      </c>
    </row>
    <row r="51" spans="1:18" ht="19.5" customHeight="1" x14ac:dyDescent="0.3">
      <c r="A51" s="112"/>
      <c r="B51" s="112" t="s">
        <v>448</v>
      </c>
      <c r="C51" s="120"/>
      <c r="D51" s="120" t="s">
        <v>263</v>
      </c>
      <c r="E51" s="134">
        <v>36</v>
      </c>
      <c r="F51" s="11" t="s">
        <v>45</v>
      </c>
      <c r="G51" s="54">
        <v>1411</v>
      </c>
      <c r="H51" s="100">
        <v>721300</v>
      </c>
      <c r="I51" s="146" t="s">
        <v>46</v>
      </c>
      <c r="J51" s="137">
        <v>1632108</v>
      </c>
      <c r="K51" s="137">
        <v>1129700.8299999998</v>
      </c>
      <c r="L51" s="137">
        <v>1254195.67</v>
      </c>
      <c r="M51" s="101">
        <f t="shared" si="0"/>
        <v>0.69217284027772663</v>
      </c>
      <c r="N51" s="101">
        <f t="shared" si="1"/>
        <v>0.90073730680317199</v>
      </c>
    </row>
    <row r="52" spans="1:18" ht="14.25" customHeight="1" x14ac:dyDescent="0.3">
      <c r="A52" s="112"/>
      <c r="B52" s="112" t="s">
        <v>446</v>
      </c>
      <c r="C52" s="120"/>
      <c r="D52" s="120" t="s">
        <v>263</v>
      </c>
      <c r="E52" s="134">
        <v>37</v>
      </c>
      <c r="F52" s="11" t="s">
        <v>45</v>
      </c>
      <c r="G52" s="54">
        <v>1411</v>
      </c>
      <c r="H52" s="100">
        <v>721400</v>
      </c>
      <c r="I52" s="146" t="s">
        <v>47</v>
      </c>
      <c r="J52" s="137">
        <v>197000</v>
      </c>
      <c r="K52" s="137">
        <v>91340.44</v>
      </c>
      <c r="L52" s="137">
        <v>62775.63</v>
      </c>
      <c r="M52" s="101">
        <f t="shared" si="0"/>
        <v>0.46365705583756345</v>
      </c>
      <c r="N52" s="101">
        <f t="shared" si="1"/>
        <v>1.4550302402381308</v>
      </c>
    </row>
    <row r="53" spans="1:18" ht="15.75" customHeight="1" x14ac:dyDescent="0.3">
      <c r="A53" s="112"/>
      <c r="B53" s="112"/>
      <c r="C53" s="120"/>
      <c r="D53" s="120">
        <v>4222</v>
      </c>
      <c r="E53" s="134">
        <v>38</v>
      </c>
      <c r="F53" s="11" t="s">
        <v>48</v>
      </c>
      <c r="G53" s="54">
        <v>4222</v>
      </c>
      <c r="H53" s="100">
        <v>721500</v>
      </c>
      <c r="I53" s="146" t="s">
        <v>49</v>
      </c>
      <c r="J53" s="137">
        <v>8940</v>
      </c>
      <c r="K53" s="137">
        <v>37410.19</v>
      </c>
      <c r="L53" s="137">
        <v>220838.15000000002</v>
      </c>
      <c r="M53" s="101">
        <f t="shared" si="0"/>
        <v>4.1845850111856828</v>
      </c>
      <c r="N53" s="101">
        <f t="shared" si="1"/>
        <v>0.16940093910404519</v>
      </c>
    </row>
    <row r="54" spans="1:18" ht="15.75" customHeight="1" x14ac:dyDescent="0.3">
      <c r="A54" s="112" t="s">
        <v>449</v>
      </c>
      <c r="B54" s="112"/>
      <c r="C54" s="120"/>
      <c r="D54" s="120" t="s">
        <v>280</v>
      </c>
      <c r="E54" s="134">
        <v>39</v>
      </c>
      <c r="F54" s="11"/>
      <c r="G54" s="54"/>
      <c r="H54" s="100">
        <v>721600</v>
      </c>
      <c r="I54" s="146" t="s">
        <v>50</v>
      </c>
      <c r="J54" s="137">
        <v>2684678</v>
      </c>
      <c r="K54" s="137">
        <v>406355.9800000001</v>
      </c>
      <c r="L54" s="137">
        <v>5695026.2999999998</v>
      </c>
      <c r="M54" s="101">
        <f t="shared" si="0"/>
        <v>0.15136116137577768</v>
      </c>
      <c r="N54" s="101">
        <f t="shared" si="1"/>
        <v>7.135278374394867E-2</v>
      </c>
    </row>
    <row r="55" spans="1:18" ht="15.75" customHeight="1" x14ac:dyDescent="0.3">
      <c r="A55" s="112" t="s">
        <v>449</v>
      </c>
      <c r="B55" s="112" t="s">
        <v>449</v>
      </c>
      <c r="C55" s="120" t="s">
        <v>280</v>
      </c>
      <c r="D55" s="120" t="s">
        <v>280</v>
      </c>
      <c r="E55" s="134">
        <v>40</v>
      </c>
      <c r="F55" s="11" t="s">
        <v>52</v>
      </c>
      <c r="G55" s="54" t="s">
        <v>51</v>
      </c>
      <c r="H55" s="100">
        <v>721611</v>
      </c>
      <c r="I55" s="145" t="s">
        <v>335</v>
      </c>
      <c r="J55" s="137">
        <v>33546</v>
      </c>
      <c r="K55" s="137">
        <v>38576.609999999993</v>
      </c>
      <c r="L55" s="137">
        <v>123984.19</v>
      </c>
      <c r="M55" s="101">
        <f t="shared" si="0"/>
        <v>1.1499615453407259</v>
      </c>
      <c r="N55" s="101">
        <f t="shared" si="1"/>
        <v>0.31114136407230625</v>
      </c>
    </row>
    <row r="56" spans="1:18" ht="15.75" customHeight="1" x14ac:dyDescent="0.3">
      <c r="A56" s="112" t="s">
        <v>447</v>
      </c>
      <c r="B56" s="112" t="s">
        <v>449</v>
      </c>
      <c r="C56" s="120" t="s">
        <v>280</v>
      </c>
      <c r="D56" s="120" t="s">
        <v>303</v>
      </c>
      <c r="E56" s="134">
        <v>41</v>
      </c>
      <c r="F56" s="11" t="s">
        <v>54</v>
      </c>
      <c r="G56" s="54" t="s">
        <v>53</v>
      </c>
      <c r="H56" s="100">
        <v>721612</v>
      </c>
      <c r="I56" s="145" t="s">
        <v>336</v>
      </c>
      <c r="J56" s="137">
        <v>0</v>
      </c>
      <c r="K56" s="137">
        <v>125</v>
      </c>
      <c r="L56" s="137">
        <v>0</v>
      </c>
      <c r="M56" s="101" t="str">
        <f t="shared" si="0"/>
        <v/>
      </c>
      <c r="N56" s="101" t="str">
        <f t="shared" si="1"/>
        <v/>
      </c>
      <c r="P56" s="55"/>
      <c r="Q56" s="56"/>
      <c r="R56" s="57"/>
    </row>
    <row r="57" spans="1:18" ht="15.75" customHeight="1" x14ac:dyDescent="0.3">
      <c r="A57" s="112" t="s">
        <v>447</v>
      </c>
      <c r="B57" s="112" t="s">
        <v>449</v>
      </c>
      <c r="C57" s="120" t="s">
        <v>280</v>
      </c>
      <c r="D57" s="120" t="s">
        <v>303</v>
      </c>
      <c r="E57" s="134">
        <v>42</v>
      </c>
      <c r="F57" s="11" t="s">
        <v>54</v>
      </c>
      <c r="G57" s="54" t="s">
        <v>53</v>
      </c>
      <c r="H57" s="100">
        <v>721613</v>
      </c>
      <c r="I57" s="145" t="s">
        <v>337</v>
      </c>
      <c r="J57" s="137">
        <v>1103880</v>
      </c>
      <c r="K57" s="137">
        <v>259814.20000000007</v>
      </c>
      <c r="L57" s="137">
        <v>5200559.59</v>
      </c>
      <c r="M57" s="101">
        <f t="shared" si="0"/>
        <v>0.23536453237670768</v>
      </c>
      <c r="N57" s="101"/>
      <c r="P57" s="55"/>
      <c r="Q57" s="56"/>
      <c r="R57" s="57"/>
    </row>
    <row r="58" spans="1:18" ht="15.75" customHeight="1" x14ac:dyDescent="0.3">
      <c r="A58" s="112" t="s">
        <v>449</v>
      </c>
      <c r="B58" s="112" t="s">
        <v>449</v>
      </c>
      <c r="C58" s="120" t="s">
        <v>280</v>
      </c>
      <c r="D58" s="120" t="s">
        <v>280</v>
      </c>
      <c r="E58" s="134">
        <v>43</v>
      </c>
      <c r="F58" s="11" t="s">
        <v>52</v>
      </c>
      <c r="G58" s="54" t="s">
        <v>389</v>
      </c>
      <c r="H58" s="100">
        <v>721614</v>
      </c>
      <c r="I58" s="145" t="s">
        <v>338</v>
      </c>
      <c r="J58" s="137">
        <v>458252</v>
      </c>
      <c r="K58" s="137">
        <v>11892</v>
      </c>
      <c r="L58" s="137">
        <v>13092</v>
      </c>
      <c r="M58" s="101">
        <f t="shared" si="0"/>
        <v>2.5950786903275926E-2</v>
      </c>
      <c r="N58" s="101">
        <f t="shared" si="1"/>
        <v>0.90834097158570115</v>
      </c>
      <c r="P58" s="55"/>
      <c r="Q58" s="56"/>
      <c r="R58" s="57"/>
    </row>
    <row r="59" spans="1:18" ht="15.75" customHeight="1" x14ac:dyDescent="0.3">
      <c r="A59" s="112" t="s">
        <v>449</v>
      </c>
      <c r="B59" s="112" t="s">
        <v>449</v>
      </c>
      <c r="C59" s="120" t="s">
        <v>280</v>
      </c>
      <c r="D59" s="120" t="s">
        <v>280</v>
      </c>
      <c r="E59" s="134">
        <v>44</v>
      </c>
      <c r="F59" s="11" t="s">
        <v>52</v>
      </c>
      <c r="G59" s="54" t="s">
        <v>389</v>
      </c>
      <c r="H59" s="100">
        <v>721615</v>
      </c>
      <c r="I59" s="145" t="s">
        <v>339</v>
      </c>
      <c r="J59" s="137">
        <v>998000</v>
      </c>
      <c r="K59" s="137">
        <v>12485</v>
      </c>
      <c r="L59" s="137">
        <v>356288</v>
      </c>
      <c r="M59" s="101">
        <f t="shared" si="0"/>
        <v>1.251002004008016E-2</v>
      </c>
      <c r="N59" s="101"/>
      <c r="P59" s="55"/>
      <c r="Q59" s="56"/>
      <c r="R59" s="57"/>
    </row>
    <row r="60" spans="1:18" x14ac:dyDescent="0.3">
      <c r="A60" s="112"/>
      <c r="B60" s="112" t="s">
        <v>446</v>
      </c>
      <c r="C60" s="120"/>
      <c r="D60" s="120" t="s">
        <v>296</v>
      </c>
      <c r="E60" s="134">
        <v>45</v>
      </c>
      <c r="F60" s="11" t="s">
        <v>55</v>
      </c>
      <c r="G60" s="54">
        <v>1422</v>
      </c>
      <c r="H60" s="100">
        <v>721700</v>
      </c>
      <c r="I60" s="146" t="s">
        <v>56</v>
      </c>
      <c r="J60" s="137">
        <v>18102055</v>
      </c>
      <c r="K60" s="137">
        <v>35</v>
      </c>
      <c r="L60" s="137">
        <v>175</v>
      </c>
      <c r="M60" s="101">
        <f t="shared" si="0"/>
        <v>1.9334821378014817E-6</v>
      </c>
      <c r="N60" s="101">
        <f t="shared" si="1"/>
        <v>0.2</v>
      </c>
      <c r="P60" s="55"/>
      <c r="Q60" s="56"/>
      <c r="R60" s="57"/>
    </row>
    <row r="61" spans="1:18" ht="24.75" customHeight="1" x14ac:dyDescent="0.3">
      <c r="A61" s="119"/>
      <c r="B61" s="119"/>
      <c r="C61" s="120"/>
      <c r="D61" s="120" t="s">
        <v>35</v>
      </c>
      <c r="E61" s="134">
        <v>46</v>
      </c>
      <c r="F61" s="11"/>
      <c r="G61" s="58"/>
      <c r="H61" s="100">
        <v>722000</v>
      </c>
      <c r="I61" s="146" t="s">
        <v>57</v>
      </c>
      <c r="J61" s="135">
        <v>903806845.78999996</v>
      </c>
      <c r="K61" s="135">
        <v>666784444.21999991</v>
      </c>
      <c r="L61" s="135">
        <v>642659482.11000001</v>
      </c>
      <c r="M61" s="101">
        <f t="shared" si="0"/>
        <v>0.73775104418154369</v>
      </c>
      <c r="N61" s="101">
        <f t="shared" si="1"/>
        <v>1.0375392611197334</v>
      </c>
      <c r="O61" s="44"/>
    </row>
    <row r="62" spans="1:18" ht="14.25" customHeight="1" x14ac:dyDescent="0.3">
      <c r="A62" s="112"/>
      <c r="B62" s="112" t="s">
        <v>446</v>
      </c>
      <c r="C62" s="120"/>
      <c r="D62" s="120" t="s">
        <v>296</v>
      </c>
      <c r="E62" s="134">
        <v>47</v>
      </c>
      <c r="F62" s="11" t="s">
        <v>58</v>
      </c>
      <c r="G62" s="54">
        <v>1146</v>
      </c>
      <c r="H62" s="100">
        <v>722100</v>
      </c>
      <c r="I62" s="146" t="s">
        <v>59</v>
      </c>
      <c r="J62" s="137">
        <v>53378078</v>
      </c>
      <c r="K62" s="137">
        <v>46573612.659999996</v>
      </c>
      <c r="L62" s="137">
        <v>38093524.089999996</v>
      </c>
      <c r="M62" s="101">
        <f t="shared" si="0"/>
        <v>0.87252322311043118</v>
      </c>
      <c r="N62" s="101">
        <f t="shared" si="1"/>
        <v>1.2226123408788563</v>
      </c>
    </row>
    <row r="63" spans="1:18" ht="14.25" customHeight="1" x14ac:dyDescent="0.3">
      <c r="A63" s="112"/>
      <c r="B63" s="112" t="s">
        <v>446</v>
      </c>
      <c r="C63" s="120"/>
      <c r="D63" s="120" t="s">
        <v>296</v>
      </c>
      <c r="E63" s="134">
        <v>48</v>
      </c>
      <c r="F63" s="11" t="s">
        <v>55</v>
      </c>
      <c r="G63" s="54">
        <v>1422</v>
      </c>
      <c r="H63" s="100">
        <v>722200</v>
      </c>
      <c r="I63" s="146" t="s">
        <v>60</v>
      </c>
      <c r="J63" s="137">
        <v>29610995</v>
      </c>
      <c r="K63" s="137">
        <v>30360596.460000001</v>
      </c>
      <c r="L63" s="137">
        <v>24399768.190000001</v>
      </c>
      <c r="M63" s="101">
        <f t="shared" si="0"/>
        <v>1.025314970334499</v>
      </c>
      <c r="N63" s="101">
        <f t="shared" si="1"/>
        <v>1.2442985615102271</v>
      </c>
    </row>
    <row r="64" spans="1:18" ht="14.25" customHeight="1" x14ac:dyDescent="0.3">
      <c r="A64" s="112"/>
      <c r="B64" s="112" t="s">
        <v>446</v>
      </c>
      <c r="C64" s="120"/>
      <c r="D64" s="120" t="s">
        <v>296</v>
      </c>
      <c r="E64" s="134">
        <v>49</v>
      </c>
      <c r="F64" s="11" t="s">
        <v>55</v>
      </c>
      <c r="G64" s="54">
        <v>1422</v>
      </c>
      <c r="H64" s="100">
        <v>722300</v>
      </c>
      <c r="I64" s="146" t="s">
        <v>61</v>
      </c>
      <c r="J64" s="137">
        <v>51306734</v>
      </c>
      <c r="K64" s="137">
        <v>48648321.809999995</v>
      </c>
      <c r="L64" s="137">
        <v>45263723.809999995</v>
      </c>
      <c r="M64" s="101">
        <f t="shared" si="0"/>
        <v>0.9481859010943865</v>
      </c>
      <c r="N64" s="101">
        <f t="shared" si="1"/>
        <v>1.0747750674294334</v>
      </c>
    </row>
    <row r="65" spans="1:17" ht="14.25" customHeight="1" x14ac:dyDescent="0.3">
      <c r="A65" s="112"/>
      <c r="B65" s="112" t="s">
        <v>446</v>
      </c>
      <c r="C65" s="120"/>
      <c r="D65" s="120" t="s">
        <v>296</v>
      </c>
      <c r="E65" s="134">
        <v>50</v>
      </c>
      <c r="F65" s="11" t="s">
        <v>55</v>
      </c>
      <c r="G65" s="54">
        <v>1422</v>
      </c>
      <c r="H65" s="100">
        <v>722400</v>
      </c>
      <c r="I65" s="146" t="s">
        <v>62</v>
      </c>
      <c r="J65" s="137">
        <v>329827050.17000002</v>
      </c>
      <c r="K65" s="137">
        <v>240710513.53</v>
      </c>
      <c r="L65" s="137">
        <v>211470299.84</v>
      </c>
      <c r="M65" s="101">
        <f t="shared" si="0"/>
        <v>0.72980828408686482</v>
      </c>
      <c r="N65" s="101">
        <f t="shared" si="1"/>
        <v>1.1382710182570477</v>
      </c>
    </row>
    <row r="66" spans="1:17" ht="14.25" customHeight="1" x14ac:dyDescent="0.3">
      <c r="A66" s="112"/>
      <c r="B66" s="112" t="s">
        <v>446</v>
      </c>
      <c r="C66" s="120"/>
      <c r="D66" s="120" t="s">
        <v>296</v>
      </c>
      <c r="E66" s="134">
        <v>51</v>
      </c>
      <c r="F66" s="11" t="s">
        <v>55</v>
      </c>
      <c r="G66" s="54">
        <v>1422</v>
      </c>
      <c r="H66" s="100">
        <v>722500</v>
      </c>
      <c r="I66" s="146" t="s">
        <v>63</v>
      </c>
      <c r="J66" s="137">
        <v>217328327.03</v>
      </c>
      <c r="K66" s="137">
        <v>143030920.44</v>
      </c>
      <c r="L66" s="137">
        <v>152701208.59</v>
      </c>
      <c r="M66" s="101">
        <f t="shared" si="0"/>
        <v>0.6581328922679095</v>
      </c>
      <c r="N66" s="101">
        <f t="shared" si="1"/>
        <v>0.93667182965156115</v>
      </c>
    </row>
    <row r="67" spans="1:17" ht="26.25" customHeight="1" x14ac:dyDescent="0.3">
      <c r="A67" s="112"/>
      <c r="B67" s="112" t="s">
        <v>446</v>
      </c>
      <c r="C67" s="120"/>
      <c r="D67" s="120" t="s">
        <v>296</v>
      </c>
      <c r="E67" s="134">
        <v>52</v>
      </c>
      <c r="F67" s="11" t="s">
        <v>55</v>
      </c>
      <c r="G67" s="54">
        <v>1422</v>
      </c>
      <c r="H67" s="100">
        <v>722600</v>
      </c>
      <c r="I67" s="146" t="s">
        <v>64</v>
      </c>
      <c r="J67" s="137">
        <v>131615993</v>
      </c>
      <c r="K67" s="137">
        <v>100235338.28999999</v>
      </c>
      <c r="L67" s="137">
        <v>95453368.360000014</v>
      </c>
      <c r="M67" s="101">
        <f t="shared" si="0"/>
        <v>0.76157415223847447</v>
      </c>
      <c r="N67" s="101">
        <f t="shared" si="1"/>
        <v>1.0500974456130756</v>
      </c>
    </row>
    <row r="68" spans="1:17" ht="12.75" customHeight="1" x14ac:dyDescent="0.3">
      <c r="A68" s="112"/>
      <c r="B68" s="112" t="s">
        <v>446</v>
      </c>
      <c r="C68" s="120"/>
      <c r="D68" s="120" t="s">
        <v>295</v>
      </c>
      <c r="E68" s="134">
        <v>53</v>
      </c>
      <c r="F68" s="12" t="s">
        <v>65</v>
      </c>
      <c r="G68" s="59">
        <v>1452</v>
      </c>
      <c r="H68" s="148">
        <v>722700</v>
      </c>
      <c r="I68" s="149" t="s">
        <v>66</v>
      </c>
      <c r="J68" s="137">
        <v>90739668.590000004</v>
      </c>
      <c r="K68" s="137">
        <v>57225141.030000001</v>
      </c>
      <c r="L68" s="137">
        <v>75277589.230000004</v>
      </c>
      <c r="M68" s="101">
        <f t="shared" si="0"/>
        <v>0.6306518628425597</v>
      </c>
      <c r="N68" s="101">
        <f t="shared" si="1"/>
        <v>0.76018827934508759</v>
      </c>
    </row>
    <row r="69" spans="1:17" ht="18" customHeight="1" x14ac:dyDescent="0.3">
      <c r="A69" s="112" t="s">
        <v>446</v>
      </c>
      <c r="B69" s="112" t="s">
        <v>447</v>
      </c>
      <c r="C69" s="120" t="s">
        <v>295</v>
      </c>
      <c r="D69" s="120" t="s">
        <v>282</v>
      </c>
      <c r="E69" s="134">
        <v>54</v>
      </c>
      <c r="F69" s="12" t="s">
        <v>43</v>
      </c>
      <c r="G69" s="59" t="s">
        <v>42</v>
      </c>
      <c r="H69" s="148">
        <v>722731</v>
      </c>
      <c r="I69" s="145" t="s">
        <v>340</v>
      </c>
      <c r="J69" s="137">
        <v>4845</v>
      </c>
      <c r="K69" s="137">
        <v>316660</v>
      </c>
      <c r="L69" s="137">
        <v>8380</v>
      </c>
      <c r="M69" s="101">
        <f t="shared" si="0"/>
        <v>65.358101135190921</v>
      </c>
      <c r="N69" s="101">
        <f t="shared" si="1"/>
        <v>37.787589498806682</v>
      </c>
    </row>
    <row r="70" spans="1:17" ht="18" customHeight="1" x14ac:dyDescent="0.3">
      <c r="A70" s="112" t="s">
        <v>446</v>
      </c>
      <c r="B70" s="112" t="s">
        <v>446</v>
      </c>
      <c r="C70" s="120" t="s">
        <v>295</v>
      </c>
      <c r="D70" s="120" t="s">
        <v>295</v>
      </c>
      <c r="E70" s="134">
        <v>55</v>
      </c>
      <c r="F70" s="12" t="s">
        <v>67</v>
      </c>
      <c r="G70" s="59">
        <v>14412</v>
      </c>
      <c r="H70" s="148">
        <v>722751</v>
      </c>
      <c r="I70" s="145" t="s">
        <v>341</v>
      </c>
      <c r="J70" s="137">
        <v>868544</v>
      </c>
      <c r="K70" s="137">
        <v>4561521.0199999996</v>
      </c>
      <c r="L70" s="137">
        <v>4163094.63</v>
      </c>
      <c r="M70" s="101">
        <f t="shared" si="0"/>
        <v>5.2519170243533999</v>
      </c>
      <c r="N70" s="101">
        <f t="shared" si="1"/>
        <v>1.0957043798929931</v>
      </c>
    </row>
    <row r="71" spans="1:17" s="49" customFormat="1" ht="15.75" customHeight="1" x14ac:dyDescent="0.3">
      <c r="A71" s="112"/>
      <c r="B71" s="112" t="s">
        <v>446</v>
      </c>
      <c r="C71" s="120"/>
      <c r="D71" s="120">
        <v>143</v>
      </c>
      <c r="E71" s="134">
        <v>56</v>
      </c>
      <c r="F71" s="12" t="s">
        <v>67</v>
      </c>
      <c r="G71" s="59">
        <v>143</v>
      </c>
      <c r="H71" s="100">
        <v>723000</v>
      </c>
      <c r="I71" s="146" t="s">
        <v>68</v>
      </c>
      <c r="J71" s="137">
        <v>44605959</v>
      </c>
      <c r="K71" s="137">
        <v>44487620.850000009</v>
      </c>
      <c r="L71" s="137">
        <v>41603367.379999995</v>
      </c>
      <c r="M71" s="176">
        <f t="shared" si="0"/>
        <v>0.99734703271372349</v>
      </c>
      <c r="N71" s="176">
        <f t="shared" si="1"/>
        <v>1.0693274042857059</v>
      </c>
      <c r="O71" s="60"/>
    </row>
    <row r="72" spans="1:17" ht="15.75" customHeight="1" x14ac:dyDescent="0.3">
      <c r="A72" s="112"/>
      <c r="B72" s="112" t="s">
        <v>446</v>
      </c>
      <c r="C72" s="120"/>
      <c r="D72" s="120" t="s">
        <v>318</v>
      </c>
      <c r="E72" s="134">
        <v>57</v>
      </c>
      <c r="F72" s="11" t="s">
        <v>65</v>
      </c>
      <c r="G72" s="54">
        <v>1452</v>
      </c>
      <c r="H72" s="100">
        <v>777000</v>
      </c>
      <c r="I72" s="146" t="s">
        <v>69</v>
      </c>
      <c r="J72" s="137">
        <v>2947107</v>
      </c>
      <c r="K72" s="137">
        <v>16104.26</v>
      </c>
      <c r="L72" s="137">
        <v>223274.41</v>
      </c>
      <c r="M72" s="101">
        <f t="shared" si="0"/>
        <v>5.4644300325709244E-3</v>
      </c>
      <c r="N72" s="101">
        <f t="shared" si="1"/>
        <v>7.2127656725193001E-2</v>
      </c>
      <c r="O72" s="44"/>
    </row>
    <row r="73" spans="1:17" s="61" customFormat="1" ht="26.25" customHeight="1" x14ac:dyDescent="0.3">
      <c r="A73" s="121"/>
      <c r="B73" s="121"/>
      <c r="C73" s="120"/>
      <c r="D73" s="120" t="s">
        <v>35</v>
      </c>
      <c r="E73" s="134">
        <v>58</v>
      </c>
      <c r="F73" s="11"/>
      <c r="G73" s="10">
        <v>13</v>
      </c>
      <c r="H73" s="33"/>
      <c r="I73" s="150" t="s">
        <v>390</v>
      </c>
      <c r="J73" s="151">
        <v>536155335.0999999</v>
      </c>
      <c r="K73" s="151">
        <v>32976926.710000034</v>
      </c>
      <c r="L73" s="151">
        <v>26507880.189999968</v>
      </c>
      <c r="M73" s="101">
        <f t="shared" si="0"/>
        <v>6.150629220886035E-2</v>
      </c>
      <c r="N73" s="101">
        <f t="shared" si="1"/>
        <v>1.2440423931914593</v>
      </c>
      <c r="O73" s="175"/>
      <c r="P73" s="175"/>
      <c r="Q73" s="175"/>
    </row>
    <row r="74" spans="1:17" ht="27" customHeight="1" x14ac:dyDescent="0.3">
      <c r="A74" s="119"/>
      <c r="B74" s="119"/>
      <c r="C74" s="120"/>
      <c r="D74" s="120" t="s">
        <v>35</v>
      </c>
      <c r="E74" s="134">
        <v>59</v>
      </c>
      <c r="F74" s="11" t="s">
        <v>371</v>
      </c>
      <c r="G74" s="54"/>
      <c r="H74" s="73"/>
      <c r="I74" s="146" t="s">
        <v>391</v>
      </c>
      <c r="J74" s="138">
        <v>15510131.15</v>
      </c>
      <c r="K74" s="138">
        <v>12904477.309999999</v>
      </c>
      <c r="L74" s="138">
        <v>4679934.51</v>
      </c>
      <c r="M74" s="101">
        <f t="shared" si="0"/>
        <v>0.83200310720776838</v>
      </c>
      <c r="N74" s="101">
        <f t="shared" si="1"/>
        <v>2.7574055325829763</v>
      </c>
      <c r="O74" s="191"/>
      <c r="P74" s="192"/>
      <c r="Q74" s="192"/>
    </row>
    <row r="75" spans="1:17" ht="12.75" customHeight="1" x14ac:dyDescent="0.3">
      <c r="A75" s="112"/>
      <c r="B75" s="112" t="s">
        <v>446</v>
      </c>
      <c r="C75" s="120"/>
      <c r="D75" s="120" t="s">
        <v>257</v>
      </c>
      <c r="E75" s="134">
        <v>60</v>
      </c>
      <c r="F75" s="11" t="s">
        <v>70</v>
      </c>
      <c r="G75" s="54">
        <v>1311</v>
      </c>
      <c r="H75" s="100">
        <v>731110</v>
      </c>
      <c r="I75" s="146" t="s">
        <v>71</v>
      </c>
      <c r="J75" s="179">
        <v>12906265.15</v>
      </c>
      <c r="K75" s="179">
        <v>6862308.2200000007</v>
      </c>
      <c r="L75" s="179">
        <v>3467989.62</v>
      </c>
      <c r="M75" s="101">
        <f t="shared" si="0"/>
        <v>0.53170364472172649</v>
      </c>
      <c r="N75" s="101">
        <f t="shared" si="1"/>
        <v>1.9787568510657769</v>
      </c>
    </row>
    <row r="76" spans="1:17" ht="12.75" customHeight="1" x14ac:dyDescent="0.3">
      <c r="A76" s="112"/>
      <c r="B76" s="112" t="s">
        <v>446</v>
      </c>
      <c r="C76" s="120"/>
      <c r="D76" s="120" t="s">
        <v>257</v>
      </c>
      <c r="E76" s="134">
        <v>61</v>
      </c>
      <c r="F76" s="11" t="s">
        <v>72</v>
      </c>
      <c r="G76" s="54">
        <v>1321</v>
      </c>
      <c r="H76" s="100">
        <v>731120</v>
      </c>
      <c r="I76" s="152" t="s">
        <v>73</v>
      </c>
      <c r="J76" s="179">
        <v>2603866</v>
      </c>
      <c r="K76" s="179">
        <v>6042169.0899999989</v>
      </c>
      <c r="L76" s="179">
        <v>1211944.8899999999</v>
      </c>
      <c r="M76" s="101">
        <f t="shared" si="0"/>
        <v>2.3204608416869372</v>
      </c>
      <c r="N76" s="101">
        <f t="shared" si="1"/>
        <v>4.98551472088801</v>
      </c>
    </row>
    <row r="77" spans="1:17" ht="27.6" customHeight="1" x14ac:dyDescent="0.3">
      <c r="A77" s="112"/>
      <c r="B77" s="112" t="s">
        <v>446</v>
      </c>
      <c r="C77" s="120"/>
      <c r="D77" s="120" t="s">
        <v>290</v>
      </c>
      <c r="E77" s="134">
        <v>62</v>
      </c>
      <c r="F77" s="11" t="s">
        <v>75</v>
      </c>
      <c r="G77" s="54">
        <v>133</v>
      </c>
      <c r="H77" s="100">
        <v>732100</v>
      </c>
      <c r="I77" s="188" t="s">
        <v>457</v>
      </c>
      <c r="J77" s="138">
        <v>394207181.89999998</v>
      </c>
      <c r="K77" s="138">
        <v>9885997.2600000501</v>
      </c>
      <c r="L77" s="138">
        <v>6590459.219999969</v>
      </c>
      <c r="M77" s="101">
        <f t="shared" si="0"/>
        <v>2.5078176435932791E-2</v>
      </c>
      <c r="N77" s="101">
        <f t="shared" si="1"/>
        <v>1.5000467994702342</v>
      </c>
      <c r="O77" s="198"/>
      <c r="P77" s="198"/>
    </row>
    <row r="78" spans="1:17" ht="15.75" customHeight="1" x14ac:dyDescent="0.3">
      <c r="A78" s="119"/>
      <c r="B78" s="119"/>
      <c r="C78" s="120"/>
      <c r="D78" s="120"/>
      <c r="E78" s="134">
        <v>63</v>
      </c>
      <c r="F78" s="11" t="s">
        <v>75</v>
      </c>
      <c r="G78" s="54">
        <v>1331</v>
      </c>
      <c r="H78" s="100">
        <v>732100</v>
      </c>
      <c r="I78" s="152" t="s">
        <v>74</v>
      </c>
      <c r="J78" s="179">
        <v>394207181.89999998</v>
      </c>
      <c r="K78" s="179">
        <v>9885997.2600000501</v>
      </c>
      <c r="L78" s="179">
        <v>6590459.219999969</v>
      </c>
      <c r="M78" s="101">
        <f t="shared" si="0"/>
        <v>2.5078176435932791E-2</v>
      </c>
      <c r="N78" s="101">
        <f t="shared" si="1"/>
        <v>1.5000467994702342</v>
      </c>
      <c r="O78" s="44"/>
      <c r="P78" s="44"/>
    </row>
    <row r="79" spans="1:17" ht="15.6" x14ac:dyDescent="0.3">
      <c r="A79" s="112" t="s">
        <v>446</v>
      </c>
      <c r="B79" s="112" t="s">
        <v>446</v>
      </c>
      <c r="C79" s="120" t="s">
        <v>290</v>
      </c>
      <c r="D79" s="120" t="s">
        <v>258</v>
      </c>
      <c r="E79" s="134">
        <v>64</v>
      </c>
      <c r="F79" s="11" t="s">
        <v>75</v>
      </c>
      <c r="G79" s="54">
        <v>1331</v>
      </c>
      <c r="H79" s="100">
        <v>732111</v>
      </c>
      <c r="I79" s="153" t="s">
        <v>392</v>
      </c>
      <c r="J79" s="179">
        <v>5214094.5199999996</v>
      </c>
      <c r="K79" s="179">
        <v>8849286.2599999998</v>
      </c>
      <c r="L79" s="179">
        <v>6170631.2199999997</v>
      </c>
      <c r="M79" s="101">
        <f t="shared" si="0"/>
        <v>1.6971856237082561</v>
      </c>
      <c r="N79" s="101">
        <f t="shared" si="1"/>
        <v>1.4340974115124643</v>
      </c>
    </row>
    <row r="80" spans="1:17" ht="15.6" x14ac:dyDescent="0.3">
      <c r="A80" s="112" t="s">
        <v>446</v>
      </c>
      <c r="B80" s="112" t="s">
        <v>446</v>
      </c>
      <c r="C80" s="120" t="s">
        <v>290</v>
      </c>
      <c r="D80" s="120" t="s">
        <v>259</v>
      </c>
      <c r="E80" s="134">
        <v>65</v>
      </c>
      <c r="F80" s="11" t="s">
        <v>75</v>
      </c>
      <c r="G80" s="54">
        <v>1331</v>
      </c>
      <c r="H80" s="100">
        <v>732112</v>
      </c>
      <c r="I80" s="153" t="s">
        <v>393</v>
      </c>
      <c r="J80" s="137">
        <v>247069853.31999999</v>
      </c>
      <c r="K80" s="137"/>
      <c r="L80" s="137"/>
      <c r="M80" s="101">
        <f t="shared" ref="M80:M143" si="2">IFERROR(SUM(K80/J80),"")</f>
        <v>0</v>
      </c>
      <c r="N80" s="101" t="str">
        <f t="shared" si="1"/>
        <v/>
      </c>
    </row>
    <row r="81" spans="1:15" ht="15.6" x14ac:dyDescent="0.3">
      <c r="A81" s="112" t="s">
        <v>446</v>
      </c>
      <c r="B81" s="112" t="s">
        <v>446</v>
      </c>
      <c r="C81" s="120" t="s">
        <v>290</v>
      </c>
      <c r="D81" s="120" t="s">
        <v>260</v>
      </c>
      <c r="E81" s="134">
        <v>66</v>
      </c>
      <c r="F81" s="11" t="s">
        <v>75</v>
      </c>
      <c r="G81" s="54">
        <v>1331</v>
      </c>
      <c r="H81" s="100">
        <v>732113</v>
      </c>
      <c r="I81" s="153" t="s">
        <v>394</v>
      </c>
      <c r="J81" s="137">
        <v>1298720</v>
      </c>
      <c r="K81" s="137">
        <v>689332</v>
      </c>
      <c r="L81" s="137">
        <v>463886</v>
      </c>
      <c r="M81" s="101">
        <f t="shared" si="2"/>
        <v>0.53077799679684612</v>
      </c>
      <c r="N81" s="101">
        <f t="shared" ref="N81:N144" si="3">IFERROR(SUM(K81/L81),"")</f>
        <v>1.4859944037974848</v>
      </c>
    </row>
    <row r="82" spans="1:15" ht="15.6" x14ac:dyDescent="0.3">
      <c r="A82" s="112" t="s">
        <v>446</v>
      </c>
      <c r="B82" s="112" t="s">
        <v>446</v>
      </c>
      <c r="C82" s="120" t="s">
        <v>290</v>
      </c>
      <c r="D82" s="120" t="s">
        <v>261</v>
      </c>
      <c r="E82" s="134">
        <v>67</v>
      </c>
      <c r="F82" s="11" t="s">
        <v>75</v>
      </c>
      <c r="G82" s="54">
        <v>1331</v>
      </c>
      <c r="H82" s="100">
        <v>732114</v>
      </c>
      <c r="I82" s="153" t="s">
        <v>395</v>
      </c>
      <c r="J82" s="137">
        <v>68596309.210000008</v>
      </c>
      <c r="K82" s="137"/>
      <c r="L82" s="137"/>
      <c r="M82" s="101">
        <f t="shared" si="2"/>
        <v>0</v>
      </c>
      <c r="N82" s="101" t="str">
        <f t="shared" si="3"/>
        <v/>
      </c>
    </row>
    <row r="83" spans="1:15" x14ac:dyDescent="0.3">
      <c r="A83" s="112" t="s">
        <v>446</v>
      </c>
      <c r="B83" s="112" t="s">
        <v>446</v>
      </c>
      <c r="C83" s="120" t="s">
        <v>290</v>
      </c>
      <c r="D83" s="120" t="s">
        <v>262</v>
      </c>
      <c r="E83" s="134">
        <v>68</v>
      </c>
      <c r="F83" s="11" t="s">
        <v>75</v>
      </c>
      <c r="G83" s="54">
        <v>1331</v>
      </c>
      <c r="H83" s="100">
        <v>732115</v>
      </c>
      <c r="I83" s="154" t="s">
        <v>396</v>
      </c>
      <c r="J83" s="137">
        <v>1037100</v>
      </c>
      <c r="K83" s="137"/>
      <c r="L83" s="137"/>
      <c r="M83" s="101">
        <f t="shared" si="2"/>
        <v>0</v>
      </c>
      <c r="N83" s="101" t="str">
        <f t="shared" si="3"/>
        <v/>
      </c>
    </row>
    <row r="84" spans="1:15" ht="15.6" x14ac:dyDescent="0.3">
      <c r="A84" s="112" t="s">
        <v>446</v>
      </c>
      <c r="B84" s="112" t="s">
        <v>446</v>
      </c>
      <c r="C84" s="120" t="s">
        <v>290</v>
      </c>
      <c r="D84" s="120" t="s">
        <v>262</v>
      </c>
      <c r="E84" s="134">
        <v>69</v>
      </c>
      <c r="F84" s="11" t="s">
        <v>75</v>
      </c>
      <c r="G84" s="54">
        <v>1331</v>
      </c>
      <c r="H84" s="100">
        <v>732116</v>
      </c>
      <c r="I84" s="154" t="s">
        <v>397</v>
      </c>
      <c r="J84" s="137">
        <v>1591206.85</v>
      </c>
      <c r="K84" s="137"/>
      <c r="L84" s="137"/>
      <c r="M84" s="101">
        <f t="shared" si="2"/>
        <v>0</v>
      </c>
      <c r="N84" s="101" t="str">
        <f t="shared" si="3"/>
        <v/>
      </c>
    </row>
    <row r="85" spans="1:15" ht="14.25" customHeight="1" x14ac:dyDescent="0.3">
      <c r="A85" s="112" t="s">
        <v>446</v>
      </c>
      <c r="B85" s="112" t="s">
        <v>446</v>
      </c>
      <c r="C85" s="120" t="s">
        <v>290</v>
      </c>
      <c r="D85" s="120" t="s">
        <v>290</v>
      </c>
      <c r="E85" s="134">
        <v>70</v>
      </c>
      <c r="F85" s="11" t="s">
        <v>75</v>
      </c>
      <c r="G85" s="54">
        <v>1331</v>
      </c>
      <c r="H85" s="100">
        <v>732120</v>
      </c>
      <c r="I85" s="155" t="s">
        <v>398</v>
      </c>
      <c r="J85" s="137">
        <v>2211686</v>
      </c>
      <c r="K85" s="137"/>
      <c r="L85" s="137"/>
      <c r="M85" s="101">
        <f t="shared" si="2"/>
        <v>0</v>
      </c>
      <c r="N85" s="101" t="str">
        <f t="shared" si="3"/>
        <v/>
      </c>
    </row>
    <row r="86" spans="1:15" ht="14.25" customHeight="1" x14ac:dyDescent="0.3">
      <c r="A86" s="112" t="s">
        <v>446</v>
      </c>
      <c r="B86" s="112" t="s">
        <v>446</v>
      </c>
      <c r="C86" s="120" t="s">
        <v>290</v>
      </c>
      <c r="D86" s="120" t="s">
        <v>290</v>
      </c>
      <c r="E86" s="134">
        <v>71</v>
      </c>
      <c r="F86" s="11" t="s">
        <v>75</v>
      </c>
      <c r="G86" s="54">
        <v>1331</v>
      </c>
      <c r="H86" s="100">
        <v>732130</v>
      </c>
      <c r="I86" s="153" t="s">
        <v>399</v>
      </c>
      <c r="J86" s="137">
        <v>28764566</v>
      </c>
      <c r="K86" s="137"/>
      <c r="L86" s="137"/>
      <c r="M86" s="101">
        <f t="shared" si="2"/>
        <v>0</v>
      </c>
      <c r="N86" s="101" t="str">
        <f t="shared" si="3"/>
        <v/>
      </c>
    </row>
    <row r="87" spans="1:15" ht="14.25" customHeight="1" x14ac:dyDescent="0.3">
      <c r="A87" s="112" t="s">
        <v>446</v>
      </c>
      <c r="B87" s="112" t="s">
        <v>446</v>
      </c>
      <c r="C87" s="120" t="s">
        <v>290</v>
      </c>
      <c r="D87" s="120" t="s">
        <v>293</v>
      </c>
      <c r="E87" s="134">
        <v>72</v>
      </c>
      <c r="F87" s="11" t="s">
        <v>75</v>
      </c>
      <c r="G87" s="54">
        <v>1331</v>
      </c>
      <c r="H87" s="100">
        <v>732131</v>
      </c>
      <c r="I87" s="153" t="s">
        <v>400</v>
      </c>
      <c r="J87" s="137">
        <v>36738918</v>
      </c>
      <c r="K87" s="137"/>
      <c r="L87" s="137"/>
      <c r="M87" s="101">
        <f t="shared" si="2"/>
        <v>0</v>
      </c>
      <c r="N87" s="101" t="str">
        <f t="shared" si="3"/>
        <v/>
      </c>
    </row>
    <row r="88" spans="1:15" ht="14.25" customHeight="1" x14ac:dyDescent="0.3">
      <c r="A88" s="112" t="s">
        <v>446</v>
      </c>
      <c r="B88" s="112" t="s">
        <v>446</v>
      </c>
      <c r="C88" s="120" t="s">
        <v>290</v>
      </c>
      <c r="D88" s="120" t="s">
        <v>292</v>
      </c>
      <c r="E88" s="134">
        <v>73</v>
      </c>
      <c r="F88" s="11" t="s">
        <v>75</v>
      </c>
      <c r="G88" s="54">
        <v>1331</v>
      </c>
      <c r="H88" s="156">
        <v>732132</v>
      </c>
      <c r="I88" s="157" t="s">
        <v>78</v>
      </c>
      <c r="J88" s="137">
        <v>0</v>
      </c>
      <c r="K88" s="137"/>
      <c r="L88" s="137"/>
      <c r="M88" s="101" t="str">
        <f t="shared" si="2"/>
        <v/>
      </c>
      <c r="N88" s="101" t="str">
        <f t="shared" si="3"/>
        <v/>
      </c>
    </row>
    <row r="89" spans="1:15" ht="14.25" customHeight="1" x14ac:dyDescent="0.3">
      <c r="A89" s="112" t="s">
        <v>446</v>
      </c>
      <c r="B89" s="112" t="s">
        <v>446</v>
      </c>
      <c r="C89" s="120" t="s">
        <v>290</v>
      </c>
      <c r="D89" s="120" t="s">
        <v>293</v>
      </c>
      <c r="E89" s="134">
        <v>74</v>
      </c>
      <c r="F89" s="11" t="s">
        <v>75</v>
      </c>
      <c r="G89" s="54">
        <v>1331</v>
      </c>
      <c r="H89" s="156">
        <v>732133</v>
      </c>
      <c r="I89" s="157" t="s">
        <v>79</v>
      </c>
      <c r="J89" s="137">
        <v>997028</v>
      </c>
      <c r="K89" s="137"/>
      <c r="L89" s="137"/>
      <c r="M89" s="101">
        <f t="shared" si="2"/>
        <v>0</v>
      </c>
      <c r="N89" s="101" t="str">
        <f t="shared" si="3"/>
        <v/>
      </c>
    </row>
    <row r="90" spans="1:15" ht="14.25" customHeight="1" x14ac:dyDescent="0.3">
      <c r="A90" s="112" t="s">
        <v>446</v>
      </c>
      <c r="B90" s="112" t="s">
        <v>446</v>
      </c>
      <c r="C90" s="120" t="s">
        <v>290</v>
      </c>
      <c r="D90" s="120" t="s">
        <v>292</v>
      </c>
      <c r="E90" s="134">
        <v>75</v>
      </c>
      <c r="F90" s="11" t="s">
        <v>75</v>
      </c>
      <c r="G90" s="54">
        <v>1331</v>
      </c>
      <c r="H90" s="156">
        <v>732134</v>
      </c>
      <c r="I90" s="157" t="s">
        <v>80</v>
      </c>
      <c r="J90" s="137">
        <v>12000</v>
      </c>
      <c r="K90" s="137"/>
      <c r="L90" s="137"/>
      <c r="M90" s="101"/>
      <c r="N90" s="101" t="str">
        <f t="shared" si="3"/>
        <v/>
      </c>
    </row>
    <row r="91" spans="1:15" ht="14.25" customHeight="1" x14ac:dyDescent="0.3">
      <c r="A91" s="112" t="s">
        <v>446</v>
      </c>
      <c r="B91" s="112" t="s">
        <v>446</v>
      </c>
      <c r="C91" s="120" t="s">
        <v>290</v>
      </c>
      <c r="D91" s="120" t="s">
        <v>291</v>
      </c>
      <c r="E91" s="134">
        <v>76</v>
      </c>
      <c r="F91" s="11" t="s">
        <v>75</v>
      </c>
      <c r="G91" s="54">
        <v>1331</v>
      </c>
      <c r="H91" s="156">
        <v>732140</v>
      </c>
      <c r="I91" s="157" t="s">
        <v>81</v>
      </c>
      <c r="J91" s="137">
        <v>300000</v>
      </c>
      <c r="K91" s="137"/>
      <c r="L91" s="137"/>
      <c r="M91" s="101">
        <f t="shared" si="2"/>
        <v>0</v>
      </c>
      <c r="N91" s="101" t="str">
        <f t="shared" si="3"/>
        <v/>
      </c>
    </row>
    <row r="92" spans="1:15" ht="14.25" customHeight="1" x14ac:dyDescent="0.3">
      <c r="A92" s="112" t="s">
        <v>446</v>
      </c>
      <c r="B92" s="112" t="s">
        <v>446</v>
      </c>
      <c r="C92" s="120" t="s">
        <v>290</v>
      </c>
      <c r="D92" s="120" t="s">
        <v>289</v>
      </c>
      <c r="E92" s="134">
        <v>77</v>
      </c>
      <c r="F92" s="11"/>
      <c r="G92" s="58"/>
      <c r="H92" s="158" t="s">
        <v>82</v>
      </c>
      <c r="I92" s="153" t="s">
        <v>401</v>
      </c>
      <c r="J92" s="137">
        <v>0</v>
      </c>
      <c r="K92" s="137">
        <v>0</v>
      </c>
      <c r="L92" s="137">
        <v>0</v>
      </c>
      <c r="M92" s="101" t="str">
        <f t="shared" si="2"/>
        <v/>
      </c>
      <c r="N92" s="101" t="str">
        <f t="shared" si="3"/>
        <v/>
      </c>
    </row>
    <row r="93" spans="1:15" ht="14.25" customHeight="1" x14ac:dyDescent="0.3">
      <c r="A93" s="112"/>
      <c r="B93" s="112" t="s">
        <v>446</v>
      </c>
      <c r="C93" s="120"/>
      <c r="D93" s="120" t="s">
        <v>295</v>
      </c>
      <c r="E93" s="134">
        <v>78</v>
      </c>
      <c r="F93" s="11" t="s">
        <v>372</v>
      </c>
      <c r="G93" s="62">
        <v>14412</v>
      </c>
      <c r="H93" s="100">
        <v>733100</v>
      </c>
      <c r="I93" s="159" t="s">
        <v>83</v>
      </c>
      <c r="J93" s="137">
        <v>7482018.4000000004</v>
      </c>
      <c r="K93" s="137">
        <v>3497747.3600000003</v>
      </c>
      <c r="L93" s="137">
        <v>5370440.7700000005</v>
      </c>
      <c r="M93" s="101">
        <f t="shared" si="2"/>
        <v>0.46748713689343507</v>
      </c>
      <c r="N93" s="101">
        <f t="shared" si="3"/>
        <v>0.65129614305382233</v>
      </c>
    </row>
    <row r="94" spans="1:15" ht="14.25" customHeight="1" x14ac:dyDescent="0.3">
      <c r="A94" s="112" t="s">
        <v>446</v>
      </c>
      <c r="B94" s="112" t="s">
        <v>446</v>
      </c>
      <c r="C94" s="120" t="s">
        <v>295</v>
      </c>
      <c r="D94" s="120" t="s">
        <v>295</v>
      </c>
      <c r="E94" s="134">
        <v>79</v>
      </c>
      <c r="F94" s="11" t="s">
        <v>67</v>
      </c>
      <c r="G94" s="62">
        <v>14412</v>
      </c>
      <c r="H94" s="100">
        <v>733110</v>
      </c>
      <c r="I94" s="160" t="s">
        <v>402</v>
      </c>
      <c r="J94" s="137">
        <v>4662568</v>
      </c>
      <c r="K94" s="137">
        <v>2061902.5299999998</v>
      </c>
      <c r="L94" s="137">
        <v>3284060.24</v>
      </c>
      <c r="M94" s="101">
        <f t="shared" si="2"/>
        <v>0.44222465602646432</v>
      </c>
      <c r="N94" s="101">
        <f t="shared" si="3"/>
        <v>0.62785161638813292</v>
      </c>
    </row>
    <row r="95" spans="1:15" ht="14.25" customHeight="1" x14ac:dyDescent="0.3">
      <c r="A95" s="112" t="s">
        <v>446</v>
      </c>
      <c r="B95" s="112" t="s">
        <v>446</v>
      </c>
      <c r="C95" s="120" t="s">
        <v>295</v>
      </c>
      <c r="D95" s="120" t="s">
        <v>295</v>
      </c>
      <c r="E95" s="134">
        <v>80</v>
      </c>
      <c r="F95" s="11" t="s">
        <v>67</v>
      </c>
      <c r="G95" s="62">
        <v>14412</v>
      </c>
      <c r="H95" s="100">
        <v>733120</v>
      </c>
      <c r="I95" s="161" t="s">
        <v>403</v>
      </c>
      <c r="J95" s="137">
        <v>1170117.3999999999</v>
      </c>
      <c r="K95" s="137">
        <v>689813.69000000006</v>
      </c>
      <c r="L95" s="137">
        <v>1187196.4300000002</v>
      </c>
      <c r="M95" s="101">
        <f t="shared" si="2"/>
        <v>0.58952519636063883</v>
      </c>
      <c r="N95" s="101">
        <f t="shared" si="3"/>
        <v>0.58104427588280394</v>
      </c>
    </row>
    <row r="96" spans="1:15" ht="18.75" customHeight="1" x14ac:dyDescent="0.3">
      <c r="A96" s="119"/>
      <c r="B96" s="119"/>
      <c r="C96" s="120"/>
      <c r="D96" s="120" t="s">
        <v>35</v>
      </c>
      <c r="E96" s="134">
        <v>81</v>
      </c>
      <c r="F96" s="11" t="s">
        <v>373</v>
      </c>
      <c r="G96" s="54">
        <v>1332</v>
      </c>
      <c r="H96" s="63">
        <v>741000</v>
      </c>
      <c r="I96" s="64" t="s">
        <v>455</v>
      </c>
      <c r="J96" s="180">
        <v>118956003.64999999</v>
      </c>
      <c r="K96" s="180">
        <v>6688704.7799999863</v>
      </c>
      <c r="L96" s="180">
        <v>9867045.6899999976</v>
      </c>
      <c r="M96" s="101">
        <f t="shared" si="2"/>
        <v>5.6228391798365418E-2</v>
      </c>
      <c r="N96" s="101">
        <f t="shared" si="3"/>
        <v>0.67788322767967113</v>
      </c>
      <c r="O96" s="44"/>
    </row>
    <row r="97" spans="1:16" ht="28.5" customHeight="1" x14ac:dyDescent="0.3">
      <c r="A97" s="119"/>
      <c r="B97" s="119"/>
      <c r="C97" s="120"/>
      <c r="D97" s="120" t="s">
        <v>35</v>
      </c>
      <c r="E97" s="134">
        <v>82</v>
      </c>
      <c r="F97" s="11" t="s">
        <v>373</v>
      </c>
      <c r="G97" s="54">
        <v>1332</v>
      </c>
      <c r="H97" s="100">
        <v>741100</v>
      </c>
      <c r="I97" s="136" t="s">
        <v>84</v>
      </c>
      <c r="J97" s="138">
        <v>6223529.6899999995</v>
      </c>
      <c r="K97" s="138">
        <v>2160750.6500000004</v>
      </c>
      <c r="L97" s="138">
        <v>3438465.3600000003</v>
      </c>
      <c r="M97" s="101">
        <f t="shared" si="2"/>
        <v>0.3471905426066989</v>
      </c>
      <c r="N97" s="101">
        <f t="shared" si="3"/>
        <v>0.62840553089067619</v>
      </c>
    </row>
    <row r="98" spans="1:16" ht="19.5" customHeight="1" x14ac:dyDescent="0.3">
      <c r="A98" s="112"/>
      <c r="B98" s="112" t="s">
        <v>446</v>
      </c>
      <c r="C98" s="120"/>
      <c r="D98" s="120" t="s">
        <v>257</v>
      </c>
      <c r="E98" s="134">
        <v>83</v>
      </c>
      <c r="F98" s="11" t="s">
        <v>85</v>
      </c>
      <c r="G98" s="54">
        <v>1312</v>
      </c>
      <c r="H98" s="100">
        <v>741110</v>
      </c>
      <c r="I98" s="162" t="s">
        <v>86</v>
      </c>
      <c r="J98" s="179">
        <v>4196832.6899999995</v>
      </c>
      <c r="K98" s="179">
        <v>1944294.0200000003</v>
      </c>
      <c r="L98" s="179">
        <v>2966556.1</v>
      </c>
      <c r="M98" s="101">
        <f t="shared" si="2"/>
        <v>0.46327651436588491</v>
      </c>
      <c r="N98" s="101">
        <f t="shared" si="3"/>
        <v>0.65540443344388466</v>
      </c>
    </row>
    <row r="99" spans="1:16" ht="15.75" customHeight="1" x14ac:dyDescent="0.3">
      <c r="A99" s="112"/>
      <c r="B99" s="112" t="s">
        <v>446</v>
      </c>
      <c r="C99" s="120"/>
      <c r="D99" s="120" t="s">
        <v>257</v>
      </c>
      <c r="E99" s="134">
        <v>84</v>
      </c>
      <c r="F99" s="11" t="s">
        <v>87</v>
      </c>
      <c r="G99" s="54">
        <v>1322</v>
      </c>
      <c r="H99" s="100">
        <v>741120</v>
      </c>
      <c r="I99" s="162" t="s">
        <v>88</v>
      </c>
      <c r="J99" s="179">
        <v>2026697</v>
      </c>
      <c r="K99" s="179">
        <v>216456.63</v>
      </c>
      <c r="L99" s="179">
        <v>471909.26</v>
      </c>
      <c r="M99" s="101">
        <f t="shared" si="2"/>
        <v>0.10680265969703415</v>
      </c>
      <c r="N99" s="101">
        <f t="shared" si="3"/>
        <v>0.45868273489695877</v>
      </c>
    </row>
    <row r="100" spans="1:16" ht="15.75" customHeight="1" x14ac:dyDescent="0.3">
      <c r="A100" s="119"/>
      <c r="B100" s="119"/>
      <c r="C100" s="120"/>
      <c r="D100" s="120"/>
      <c r="E100" s="134">
        <v>85</v>
      </c>
      <c r="F100" s="11" t="s">
        <v>91</v>
      </c>
      <c r="G100" s="54">
        <v>1332</v>
      </c>
      <c r="H100" s="100">
        <v>742100</v>
      </c>
      <c r="I100" s="162" t="s">
        <v>89</v>
      </c>
      <c r="J100" s="138">
        <v>104687367.95999999</v>
      </c>
      <c r="K100" s="138">
        <v>402063.8199999854</v>
      </c>
      <c r="L100" s="138">
        <v>2114685.8699999973</v>
      </c>
      <c r="M100" s="101">
        <f t="shared" si="2"/>
        <v>3.8406144679615025E-3</v>
      </c>
      <c r="N100" s="101">
        <f t="shared" si="3"/>
        <v>0.19012933585260391</v>
      </c>
      <c r="O100" s="198"/>
      <c r="P100" s="198"/>
    </row>
    <row r="101" spans="1:16" ht="15.75" customHeight="1" x14ac:dyDescent="0.3">
      <c r="A101" s="112"/>
      <c r="B101" s="112" t="s">
        <v>446</v>
      </c>
      <c r="C101" s="120"/>
      <c r="D101" s="120" t="s">
        <v>290</v>
      </c>
      <c r="E101" s="134">
        <v>86</v>
      </c>
      <c r="F101" s="11" t="s">
        <v>91</v>
      </c>
      <c r="G101" s="54">
        <v>1332</v>
      </c>
      <c r="H101" s="100">
        <v>742110</v>
      </c>
      <c r="I101" s="162" t="s">
        <v>90</v>
      </c>
      <c r="J101" s="179">
        <v>104687367.95999999</v>
      </c>
      <c r="K101" s="179">
        <v>402063.8199999854</v>
      </c>
      <c r="L101" s="179">
        <v>2114685.8699999973</v>
      </c>
      <c r="M101" s="101">
        <f t="shared" si="2"/>
        <v>3.8406144679615025E-3</v>
      </c>
      <c r="N101" s="101">
        <f t="shared" si="3"/>
        <v>0.19012933585260391</v>
      </c>
      <c r="O101" s="44"/>
      <c r="P101" s="44"/>
    </row>
    <row r="102" spans="1:16" ht="15.75" customHeight="1" x14ac:dyDescent="0.3">
      <c r="A102" s="112" t="s">
        <v>446</v>
      </c>
      <c r="B102" s="112" t="s">
        <v>446</v>
      </c>
      <c r="C102" s="120" t="s">
        <v>290</v>
      </c>
      <c r="D102" s="120" t="s">
        <v>258</v>
      </c>
      <c r="E102" s="134">
        <v>87</v>
      </c>
      <c r="F102" s="11" t="s">
        <v>91</v>
      </c>
      <c r="G102" s="54">
        <v>1332</v>
      </c>
      <c r="H102" s="156">
        <v>742111</v>
      </c>
      <c r="I102" s="140" t="s">
        <v>92</v>
      </c>
      <c r="J102" s="137">
        <v>2080191.13</v>
      </c>
      <c r="K102" s="137">
        <v>250617.82</v>
      </c>
      <c r="L102" s="137">
        <v>717090.87</v>
      </c>
      <c r="M102" s="101">
        <f t="shared" si="2"/>
        <v>0.12047826586011835</v>
      </c>
      <c r="N102" s="101">
        <f t="shared" si="3"/>
        <v>0.34949241509656931</v>
      </c>
    </row>
    <row r="103" spans="1:16" ht="15.75" customHeight="1" x14ac:dyDescent="0.3">
      <c r="A103" s="112" t="s">
        <v>446</v>
      </c>
      <c r="B103" s="112" t="s">
        <v>446</v>
      </c>
      <c r="C103" s="120" t="s">
        <v>290</v>
      </c>
      <c r="D103" s="120" t="s">
        <v>259</v>
      </c>
      <c r="E103" s="134">
        <v>88</v>
      </c>
      <c r="F103" s="11" t="s">
        <v>91</v>
      </c>
      <c r="G103" s="54">
        <v>1332</v>
      </c>
      <c r="H103" s="156">
        <v>742112</v>
      </c>
      <c r="I103" s="140" t="s">
        <v>93</v>
      </c>
      <c r="J103" s="137">
        <v>36897800.769999996</v>
      </c>
      <c r="K103" s="137"/>
      <c r="L103" s="137"/>
      <c r="M103" s="101">
        <f t="shared" si="2"/>
        <v>0</v>
      </c>
      <c r="N103" s="101" t="str">
        <f t="shared" si="3"/>
        <v/>
      </c>
    </row>
    <row r="104" spans="1:16" ht="15.75" customHeight="1" x14ac:dyDescent="0.3">
      <c r="A104" s="112" t="s">
        <v>446</v>
      </c>
      <c r="B104" s="112" t="s">
        <v>446</v>
      </c>
      <c r="C104" s="120" t="s">
        <v>290</v>
      </c>
      <c r="D104" s="120" t="s">
        <v>260</v>
      </c>
      <c r="E104" s="134">
        <v>89</v>
      </c>
      <c r="F104" s="11" t="s">
        <v>91</v>
      </c>
      <c r="G104" s="54">
        <v>1332</v>
      </c>
      <c r="H104" s="156">
        <v>742113</v>
      </c>
      <c r="I104" s="140" t="s">
        <v>94</v>
      </c>
      <c r="J104" s="137">
        <v>203370</v>
      </c>
      <c r="K104" s="137">
        <v>147371</v>
      </c>
      <c r="L104" s="137">
        <v>593107</v>
      </c>
      <c r="M104" s="101">
        <f t="shared" si="2"/>
        <v>0.72464473619511238</v>
      </c>
      <c r="N104" s="101">
        <f t="shared" si="3"/>
        <v>0.24847287251710062</v>
      </c>
    </row>
    <row r="105" spans="1:16" ht="15.75" customHeight="1" x14ac:dyDescent="0.3">
      <c r="A105" s="112" t="s">
        <v>446</v>
      </c>
      <c r="B105" s="112" t="s">
        <v>446</v>
      </c>
      <c r="C105" s="120" t="s">
        <v>290</v>
      </c>
      <c r="D105" s="120" t="s">
        <v>261</v>
      </c>
      <c r="E105" s="134">
        <v>90</v>
      </c>
      <c r="F105" s="11" t="s">
        <v>91</v>
      </c>
      <c r="G105" s="54">
        <v>1332</v>
      </c>
      <c r="H105" s="156">
        <v>742114</v>
      </c>
      <c r="I105" s="140" t="s">
        <v>95</v>
      </c>
      <c r="J105" s="137">
        <v>58348625.710000001</v>
      </c>
      <c r="K105" s="137"/>
      <c r="L105" s="137"/>
      <c r="M105" s="101">
        <f t="shared" si="2"/>
        <v>0</v>
      </c>
      <c r="N105" s="101" t="str">
        <f t="shared" si="3"/>
        <v/>
      </c>
    </row>
    <row r="106" spans="1:16" ht="15.75" customHeight="1" x14ac:dyDescent="0.3">
      <c r="A106" s="112" t="s">
        <v>446</v>
      </c>
      <c r="B106" s="112" t="s">
        <v>446</v>
      </c>
      <c r="C106" s="120" t="s">
        <v>290</v>
      </c>
      <c r="D106" s="120" t="s">
        <v>262</v>
      </c>
      <c r="E106" s="134">
        <v>91</v>
      </c>
      <c r="F106" s="11" t="s">
        <v>91</v>
      </c>
      <c r="G106" s="54">
        <v>1332</v>
      </c>
      <c r="H106" s="156">
        <v>742115</v>
      </c>
      <c r="I106" s="140" t="s">
        <v>96</v>
      </c>
      <c r="J106" s="137">
        <v>359400</v>
      </c>
      <c r="K106" s="137"/>
      <c r="L106" s="137"/>
      <c r="M106" s="101">
        <f t="shared" si="2"/>
        <v>0</v>
      </c>
      <c r="N106" s="101" t="str">
        <f t="shared" si="3"/>
        <v/>
      </c>
    </row>
    <row r="107" spans="1:16" ht="15.75" customHeight="1" x14ac:dyDescent="0.3">
      <c r="A107" s="112" t="s">
        <v>446</v>
      </c>
      <c r="B107" s="112" t="s">
        <v>446</v>
      </c>
      <c r="C107" s="120" t="s">
        <v>290</v>
      </c>
      <c r="D107" s="120" t="s">
        <v>262</v>
      </c>
      <c r="E107" s="134">
        <v>92</v>
      </c>
      <c r="F107" s="11" t="s">
        <v>91</v>
      </c>
      <c r="G107" s="54">
        <v>1332</v>
      </c>
      <c r="H107" s="156">
        <v>742116</v>
      </c>
      <c r="I107" s="140" t="s">
        <v>97</v>
      </c>
      <c r="J107" s="137">
        <v>1005153</v>
      </c>
      <c r="K107" s="137"/>
      <c r="L107" s="137"/>
      <c r="M107" s="101">
        <f t="shared" si="2"/>
        <v>0</v>
      </c>
      <c r="N107" s="101" t="str">
        <f t="shared" si="3"/>
        <v/>
      </c>
    </row>
    <row r="108" spans="1:16" ht="15.75" customHeight="1" x14ac:dyDescent="0.3">
      <c r="A108" s="112"/>
      <c r="B108" s="112" t="s">
        <v>446</v>
      </c>
      <c r="C108" s="120"/>
      <c r="D108" s="120" t="s">
        <v>290</v>
      </c>
      <c r="E108" s="134">
        <v>93</v>
      </c>
      <c r="F108" s="11" t="s">
        <v>98</v>
      </c>
      <c r="G108" s="54">
        <v>1442</v>
      </c>
      <c r="H108" s="100">
        <v>742200</v>
      </c>
      <c r="I108" s="162" t="s">
        <v>99</v>
      </c>
      <c r="J108" s="137">
        <v>8045106</v>
      </c>
      <c r="K108" s="137">
        <v>4125890.31</v>
      </c>
      <c r="L108" s="137">
        <v>4313894.46</v>
      </c>
      <c r="M108" s="101">
        <f t="shared" si="2"/>
        <v>0.51284474188407214</v>
      </c>
      <c r="N108" s="101">
        <f t="shared" si="3"/>
        <v>0.9564189268552481</v>
      </c>
    </row>
    <row r="109" spans="1:16" s="18" customFormat="1" ht="26.25" customHeight="1" x14ac:dyDescent="0.3">
      <c r="A109" s="112"/>
      <c r="B109" s="112"/>
      <c r="C109" s="120"/>
      <c r="D109" s="120"/>
      <c r="E109" s="124">
        <v>94</v>
      </c>
      <c r="F109" s="124"/>
      <c r="G109" s="122">
        <v>2</v>
      </c>
      <c r="H109" s="132"/>
      <c r="I109" s="43" t="s">
        <v>100</v>
      </c>
      <c r="J109" s="133">
        <v>9934218234.4799995</v>
      </c>
      <c r="K109" s="133">
        <v>8716568416.0699997</v>
      </c>
      <c r="L109" s="133">
        <v>8458396384.1300011</v>
      </c>
      <c r="M109" s="131">
        <f t="shared" si="2"/>
        <v>0.87742872265642979</v>
      </c>
      <c r="N109" s="131">
        <f t="shared" si="3"/>
        <v>1.0305225742818569</v>
      </c>
      <c r="P109" s="97"/>
    </row>
    <row r="110" spans="1:16" s="18" customFormat="1" ht="26.25" customHeight="1" x14ac:dyDescent="0.3">
      <c r="A110" s="112"/>
      <c r="B110" s="112"/>
      <c r="C110" s="120"/>
      <c r="D110" s="120"/>
      <c r="E110" s="134">
        <v>95</v>
      </c>
      <c r="F110" s="11"/>
      <c r="G110" s="11">
        <v>21</v>
      </c>
      <c r="H110" s="63" t="s">
        <v>101</v>
      </c>
      <c r="I110" s="47" t="s">
        <v>102</v>
      </c>
      <c r="J110" s="99">
        <v>2193614681.29</v>
      </c>
      <c r="K110" s="99">
        <v>2125455528.7400002</v>
      </c>
      <c r="L110" s="99">
        <v>2061879193.2100003</v>
      </c>
      <c r="M110" s="101">
        <f t="shared" si="2"/>
        <v>0.96892838421836358</v>
      </c>
      <c r="N110" s="101">
        <f t="shared" si="3"/>
        <v>1.0308341709540325</v>
      </c>
      <c r="O110" s="97"/>
      <c r="P110" s="97"/>
    </row>
    <row r="111" spans="1:16" s="18" customFormat="1" ht="12" customHeight="1" x14ac:dyDescent="0.3">
      <c r="A111" s="112"/>
      <c r="B111" s="112"/>
      <c r="C111" s="120"/>
      <c r="D111" s="120"/>
      <c r="E111" s="134">
        <v>96</v>
      </c>
      <c r="F111" s="11" t="s">
        <v>103</v>
      </c>
      <c r="G111" s="11">
        <v>211</v>
      </c>
      <c r="H111" s="100">
        <v>611000</v>
      </c>
      <c r="I111" s="74" t="s">
        <v>104</v>
      </c>
      <c r="J111" s="137">
        <v>1994052660.1900001</v>
      </c>
      <c r="K111" s="137">
        <v>1932008103.5500002</v>
      </c>
      <c r="L111" s="137">
        <v>1872015435.2200003</v>
      </c>
      <c r="M111" s="101">
        <f t="shared" si="2"/>
        <v>0.96888519652530736</v>
      </c>
      <c r="N111" s="101">
        <f t="shared" si="3"/>
        <v>1.0320471013226178</v>
      </c>
      <c r="O111" s="193"/>
      <c r="P111" s="97"/>
    </row>
    <row r="112" spans="1:16" s="18" customFormat="1" ht="12" customHeight="1" x14ac:dyDescent="0.3">
      <c r="A112" s="112"/>
      <c r="B112" s="112" t="s">
        <v>450</v>
      </c>
      <c r="C112" s="120"/>
      <c r="D112" s="120">
        <v>211</v>
      </c>
      <c r="E112" s="134">
        <v>97</v>
      </c>
      <c r="F112" s="11" t="s">
        <v>103</v>
      </c>
      <c r="G112" s="11">
        <v>211</v>
      </c>
      <c r="H112" s="73">
        <v>611100</v>
      </c>
      <c r="I112" s="136" t="s">
        <v>105</v>
      </c>
      <c r="J112" s="137">
        <v>1732484746.8199999</v>
      </c>
      <c r="K112" s="137">
        <v>1683203368.5400002</v>
      </c>
      <c r="L112" s="137">
        <v>1636200881.3200002</v>
      </c>
      <c r="M112" s="101">
        <f t="shared" si="2"/>
        <v>0.97155450957334177</v>
      </c>
      <c r="N112" s="101">
        <f t="shared" si="3"/>
        <v>1.0287265993782382</v>
      </c>
    </row>
    <row r="113" spans="1:15" s="18" customFormat="1" ht="12" customHeight="1" x14ac:dyDescent="0.3">
      <c r="A113" s="112" t="s">
        <v>450</v>
      </c>
      <c r="B113" s="112" t="s">
        <v>450</v>
      </c>
      <c r="C113" s="120" t="s">
        <v>251</v>
      </c>
      <c r="D113" s="120" t="s">
        <v>297</v>
      </c>
      <c r="E113" s="134">
        <v>98</v>
      </c>
      <c r="F113" s="11"/>
      <c r="G113" s="11"/>
      <c r="H113" s="73">
        <v>611130</v>
      </c>
      <c r="I113" s="143" t="s">
        <v>106</v>
      </c>
      <c r="J113" s="137">
        <v>70460691.079999998</v>
      </c>
      <c r="K113" s="137">
        <v>511685871.23000002</v>
      </c>
      <c r="L113" s="137">
        <v>498163045.90000004</v>
      </c>
      <c r="M113" s="101">
        <f t="shared" si="2"/>
        <v>7.2620047204623592</v>
      </c>
      <c r="N113" s="101">
        <f t="shared" si="3"/>
        <v>1.0271453802952588</v>
      </c>
    </row>
    <row r="114" spans="1:15" s="18" customFormat="1" ht="26.25" customHeight="1" x14ac:dyDescent="0.3">
      <c r="A114" s="112" t="s">
        <v>450</v>
      </c>
      <c r="B114" s="112" t="s">
        <v>450</v>
      </c>
      <c r="C114" s="120" t="s">
        <v>251</v>
      </c>
      <c r="D114" s="120">
        <v>211</v>
      </c>
      <c r="E114" s="134">
        <v>99</v>
      </c>
      <c r="F114" s="11" t="s">
        <v>103</v>
      </c>
      <c r="G114" s="11">
        <v>211</v>
      </c>
      <c r="H114" s="73">
        <v>611154</v>
      </c>
      <c r="I114" s="50" t="s">
        <v>342</v>
      </c>
      <c r="J114" s="137">
        <v>41900</v>
      </c>
      <c r="K114" s="137">
        <v>0</v>
      </c>
      <c r="L114" s="137">
        <v>0</v>
      </c>
      <c r="M114" s="101">
        <f t="shared" si="2"/>
        <v>0</v>
      </c>
      <c r="N114" s="101" t="str">
        <f t="shared" si="3"/>
        <v/>
      </c>
    </row>
    <row r="115" spans="1:15" s="18" customFormat="1" ht="39" customHeight="1" x14ac:dyDescent="0.3">
      <c r="A115" s="112" t="s">
        <v>450</v>
      </c>
      <c r="B115" s="112" t="s">
        <v>450</v>
      </c>
      <c r="C115" s="120" t="s">
        <v>251</v>
      </c>
      <c r="D115" s="120">
        <v>211</v>
      </c>
      <c r="E115" s="134">
        <v>100</v>
      </c>
      <c r="F115" s="11" t="s">
        <v>103</v>
      </c>
      <c r="G115" s="11">
        <v>211</v>
      </c>
      <c r="H115" s="73">
        <v>611155</v>
      </c>
      <c r="I115" s="50" t="s">
        <v>343</v>
      </c>
      <c r="J115" s="137">
        <v>217224</v>
      </c>
      <c r="K115" s="137">
        <v>932289.24000000011</v>
      </c>
      <c r="L115" s="137">
        <v>302324.01</v>
      </c>
      <c r="M115" s="101">
        <f t="shared" si="2"/>
        <v>4.2918334990608775</v>
      </c>
      <c r="N115" s="101">
        <f t="shared" si="3"/>
        <v>3.0837419760342555</v>
      </c>
    </row>
    <row r="116" spans="1:15" s="18" customFormat="1" ht="39" customHeight="1" x14ac:dyDescent="0.3">
      <c r="A116" s="112" t="s">
        <v>450</v>
      </c>
      <c r="B116" s="112" t="s">
        <v>450</v>
      </c>
      <c r="C116" s="120" t="s">
        <v>251</v>
      </c>
      <c r="D116" s="120">
        <v>211</v>
      </c>
      <c r="E116" s="134">
        <v>101</v>
      </c>
      <c r="F116" s="11" t="s">
        <v>103</v>
      </c>
      <c r="G116" s="11">
        <v>211</v>
      </c>
      <c r="H116" s="73">
        <v>611156</v>
      </c>
      <c r="I116" s="50" t="s">
        <v>344</v>
      </c>
      <c r="J116" s="137">
        <v>0</v>
      </c>
      <c r="K116" s="137">
        <v>0</v>
      </c>
      <c r="L116" s="137">
        <v>25636.2</v>
      </c>
      <c r="M116" s="101" t="str">
        <f t="shared" si="2"/>
        <v/>
      </c>
      <c r="N116" s="101">
        <f t="shared" si="3"/>
        <v>0</v>
      </c>
    </row>
    <row r="117" spans="1:15" s="18" customFormat="1" ht="12" customHeight="1" x14ac:dyDescent="0.3">
      <c r="A117" s="112"/>
      <c r="B117" s="112" t="s">
        <v>450</v>
      </c>
      <c r="C117" s="120"/>
      <c r="D117" s="120" t="s">
        <v>251</v>
      </c>
      <c r="E117" s="134">
        <v>102</v>
      </c>
      <c r="F117" s="11" t="s">
        <v>374</v>
      </c>
      <c r="G117" s="66" t="s">
        <v>404</v>
      </c>
      <c r="H117" s="73">
        <v>611200</v>
      </c>
      <c r="I117" s="136" t="s">
        <v>107</v>
      </c>
      <c r="J117" s="137">
        <v>261567913.37</v>
      </c>
      <c r="K117" s="137">
        <v>248804735.01000005</v>
      </c>
      <c r="L117" s="137">
        <v>235814553.90000001</v>
      </c>
      <c r="M117" s="101">
        <f t="shared" si="2"/>
        <v>0.95120510694312166</v>
      </c>
      <c r="N117" s="101">
        <f t="shared" si="3"/>
        <v>1.0550864265803912</v>
      </c>
    </row>
    <row r="118" spans="1:15" s="18" customFormat="1" ht="15.75" customHeight="1" x14ac:dyDescent="0.3">
      <c r="A118" s="112" t="s">
        <v>450</v>
      </c>
      <c r="B118" s="112" t="s">
        <v>451</v>
      </c>
      <c r="C118" s="120" t="s">
        <v>251</v>
      </c>
      <c r="D118" s="120" t="s">
        <v>298</v>
      </c>
      <c r="E118" s="134">
        <v>103</v>
      </c>
      <c r="F118" s="11" t="s">
        <v>108</v>
      </c>
      <c r="G118" s="66">
        <v>2731</v>
      </c>
      <c r="H118" s="73">
        <v>611225</v>
      </c>
      <c r="I118" s="50" t="s">
        <v>345</v>
      </c>
      <c r="J118" s="137">
        <v>5496662</v>
      </c>
      <c r="K118" s="137">
        <v>11118060.970000001</v>
      </c>
      <c r="L118" s="137">
        <v>9349199.7899999991</v>
      </c>
      <c r="M118" s="101">
        <f t="shared" si="2"/>
        <v>2.0226932218135301</v>
      </c>
      <c r="N118" s="101">
        <f t="shared" si="3"/>
        <v>1.1891992063205232</v>
      </c>
    </row>
    <row r="119" spans="1:15" s="18" customFormat="1" ht="17.25" customHeight="1" x14ac:dyDescent="0.3">
      <c r="A119" s="112" t="s">
        <v>450</v>
      </c>
      <c r="B119" s="112" t="s">
        <v>450</v>
      </c>
      <c r="C119" s="120" t="s">
        <v>251</v>
      </c>
      <c r="D119" s="120" t="s">
        <v>251</v>
      </c>
      <c r="E119" s="134">
        <v>104</v>
      </c>
      <c r="F119" s="11" t="s">
        <v>103</v>
      </c>
      <c r="G119" s="66">
        <v>2112</v>
      </c>
      <c r="H119" s="73">
        <v>611226</v>
      </c>
      <c r="I119" s="50" t="s">
        <v>346</v>
      </c>
      <c r="J119" s="137">
        <v>920667</v>
      </c>
      <c r="K119" s="137">
        <v>1679547.9300000002</v>
      </c>
      <c r="L119" s="137">
        <v>1266721.3800000001</v>
      </c>
      <c r="M119" s="101">
        <f t="shared" si="2"/>
        <v>1.8242729781777778</v>
      </c>
      <c r="N119" s="101">
        <f t="shared" si="3"/>
        <v>1.3259016201337031</v>
      </c>
    </row>
    <row r="120" spans="1:15" s="18" customFormat="1" ht="14.25" customHeight="1" x14ac:dyDescent="0.3">
      <c r="A120" s="112" t="s">
        <v>450</v>
      </c>
      <c r="B120" s="112" t="s">
        <v>451</v>
      </c>
      <c r="C120" s="120" t="s">
        <v>251</v>
      </c>
      <c r="D120" s="120" t="s">
        <v>298</v>
      </c>
      <c r="E120" s="134">
        <v>105</v>
      </c>
      <c r="F120" s="11" t="s">
        <v>108</v>
      </c>
      <c r="G120" s="66">
        <v>2731</v>
      </c>
      <c r="H120" s="73">
        <v>611227</v>
      </c>
      <c r="I120" s="50" t="s">
        <v>347</v>
      </c>
      <c r="J120" s="137">
        <v>4775572</v>
      </c>
      <c r="K120" s="137">
        <v>13396086.640000001</v>
      </c>
      <c r="L120" s="137">
        <v>10956371.220000001</v>
      </c>
      <c r="M120" s="101">
        <f t="shared" si="2"/>
        <v>2.8051271428846638</v>
      </c>
      <c r="N120" s="101">
        <f t="shared" si="3"/>
        <v>1.2226754982111678</v>
      </c>
    </row>
    <row r="121" spans="1:15" s="18" customFormat="1" ht="14.25" customHeight="1" x14ac:dyDescent="0.3">
      <c r="A121" s="112" t="s">
        <v>450</v>
      </c>
      <c r="B121" s="112" t="s">
        <v>451</v>
      </c>
      <c r="C121" s="120" t="s">
        <v>251</v>
      </c>
      <c r="D121" s="120" t="s">
        <v>298</v>
      </c>
      <c r="E121" s="134">
        <v>106</v>
      </c>
      <c r="F121" s="11" t="s">
        <v>108</v>
      </c>
      <c r="G121" s="66">
        <v>2731</v>
      </c>
      <c r="H121" s="73">
        <v>611228</v>
      </c>
      <c r="I121" s="50" t="s">
        <v>348</v>
      </c>
      <c r="J121" s="137">
        <v>397828</v>
      </c>
      <c r="K121" s="137">
        <v>993037.86</v>
      </c>
      <c r="L121" s="137">
        <v>718403.83</v>
      </c>
      <c r="M121" s="101">
        <f t="shared" si="2"/>
        <v>2.4961487376454148</v>
      </c>
      <c r="N121" s="101">
        <f t="shared" si="3"/>
        <v>1.3822836384377295</v>
      </c>
    </row>
    <row r="122" spans="1:15" s="18" customFormat="1" ht="15" customHeight="1" x14ac:dyDescent="0.3">
      <c r="A122" s="112" t="s">
        <v>450</v>
      </c>
      <c r="B122" s="112" t="s">
        <v>451</v>
      </c>
      <c r="C122" s="120" t="s">
        <v>251</v>
      </c>
      <c r="D122" s="120" t="s">
        <v>298</v>
      </c>
      <c r="E122" s="134">
        <v>107</v>
      </c>
      <c r="F122" s="11" t="s">
        <v>108</v>
      </c>
      <c r="G122" s="66">
        <v>2731</v>
      </c>
      <c r="H122" s="73">
        <v>611229</v>
      </c>
      <c r="I122" s="50" t="s">
        <v>349</v>
      </c>
      <c r="J122" s="137">
        <v>949729</v>
      </c>
      <c r="K122" s="137">
        <v>4353831.68</v>
      </c>
      <c r="L122" s="137">
        <v>3776727.76</v>
      </c>
      <c r="M122" s="101">
        <f t="shared" si="2"/>
        <v>4.5842884443878198</v>
      </c>
      <c r="N122" s="101">
        <f t="shared" si="3"/>
        <v>1.1528052739496373</v>
      </c>
    </row>
    <row r="123" spans="1:15" s="18" customFormat="1" ht="15" customHeight="1" x14ac:dyDescent="0.3">
      <c r="A123" s="112"/>
      <c r="B123" s="112" t="s">
        <v>450</v>
      </c>
      <c r="C123" s="120"/>
      <c r="D123" s="120">
        <v>212</v>
      </c>
      <c r="E123" s="134">
        <v>108</v>
      </c>
      <c r="F123" s="11" t="s">
        <v>109</v>
      </c>
      <c r="G123" s="11">
        <v>212</v>
      </c>
      <c r="H123" s="73">
        <v>612000</v>
      </c>
      <c r="I123" s="146" t="s">
        <v>110</v>
      </c>
      <c r="J123" s="137">
        <v>199562021.09999999</v>
      </c>
      <c r="K123" s="137">
        <v>193447425.19</v>
      </c>
      <c r="L123" s="137">
        <v>189863757.99000001</v>
      </c>
      <c r="M123" s="101">
        <f t="shared" si="2"/>
        <v>0.96935992191151443</v>
      </c>
      <c r="N123" s="101">
        <f t="shared" si="3"/>
        <v>1.0188749408414677</v>
      </c>
      <c r="O123" s="193"/>
    </row>
    <row r="124" spans="1:15" s="18" customFormat="1" ht="16.5" customHeight="1" x14ac:dyDescent="0.3">
      <c r="A124" s="112"/>
      <c r="B124" s="112" t="s">
        <v>450</v>
      </c>
      <c r="C124" s="120"/>
      <c r="D124" s="120" t="s">
        <v>264</v>
      </c>
      <c r="E124" s="134">
        <v>109</v>
      </c>
      <c r="F124" s="11" t="s">
        <v>111</v>
      </c>
      <c r="G124" s="54">
        <v>22</v>
      </c>
      <c r="H124" s="163">
        <v>613000</v>
      </c>
      <c r="I124" s="164" t="s">
        <v>112</v>
      </c>
      <c r="J124" s="137">
        <v>2138314191.3</v>
      </c>
      <c r="K124" s="137">
        <v>2008996135.4200001</v>
      </c>
      <c r="L124" s="137">
        <v>1915814386.9100001</v>
      </c>
      <c r="M124" s="101">
        <f t="shared" si="2"/>
        <v>0.93952336078292575</v>
      </c>
      <c r="N124" s="101">
        <f t="shared" si="3"/>
        <v>1.0486381922730479</v>
      </c>
    </row>
    <row r="125" spans="1:15" s="18" customFormat="1" x14ac:dyDescent="0.3">
      <c r="A125" s="112" t="s">
        <v>450</v>
      </c>
      <c r="B125" s="112" t="s">
        <v>452</v>
      </c>
      <c r="C125" s="120" t="s">
        <v>264</v>
      </c>
      <c r="D125" s="120" t="s">
        <v>453</v>
      </c>
      <c r="E125" s="134">
        <v>110</v>
      </c>
      <c r="F125" s="11" t="s">
        <v>113</v>
      </c>
      <c r="G125" s="54">
        <v>24</v>
      </c>
      <c r="H125" s="100">
        <v>613960</v>
      </c>
      <c r="I125" s="145" t="s">
        <v>405</v>
      </c>
      <c r="J125" s="137">
        <v>28464787.600000001</v>
      </c>
      <c r="K125" s="137">
        <v>23843793.77</v>
      </c>
      <c r="L125" s="137">
        <v>12613867.08</v>
      </c>
      <c r="M125" s="101">
        <f t="shared" si="2"/>
        <v>0.83765928996427852</v>
      </c>
      <c r="N125" s="101">
        <f t="shared" si="3"/>
        <v>1.890284210129793</v>
      </c>
    </row>
    <row r="126" spans="1:15" s="18" customFormat="1" ht="22.5" customHeight="1" x14ac:dyDescent="0.3">
      <c r="A126" s="112"/>
      <c r="B126" s="112"/>
      <c r="C126" s="120"/>
      <c r="D126" s="120"/>
      <c r="E126" s="134">
        <v>111</v>
      </c>
      <c r="F126" s="11"/>
      <c r="G126" s="11"/>
      <c r="H126" s="73"/>
      <c r="I126" s="47" t="s">
        <v>406</v>
      </c>
      <c r="J126" s="151">
        <v>5411452873.6499996</v>
      </c>
      <c r="K126" s="151">
        <v>4492539425.0299997</v>
      </c>
      <c r="L126" s="151">
        <v>4375220086.9899998</v>
      </c>
      <c r="M126" s="101">
        <f t="shared" si="2"/>
        <v>0.83019099120414275</v>
      </c>
      <c r="N126" s="101">
        <f t="shared" si="3"/>
        <v>1.0268144997754185</v>
      </c>
      <c r="O126" s="97"/>
    </row>
    <row r="127" spans="1:15" s="68" customFormat="1" ht="27" customHeight="1" x14ac:dyDescent="0.3">
      <c r="A127" s="113"/>
      <c r="B127" s="113"/>
      <c r="C127" s="120"/>
      <c r="D127" s="120"/>
      <c r="E127" s="134">
        <v>112</v>
      </c>
      <c r="F127" s="11"/>
      <c r="G127" s="67"/>
      <c r="H127" s="100">
        <v>614000</v>
      </c>
      <c r="I127" s="146" t="s">
        <v>114</v>
      </c>
      <c r="J127" s="181">
        <v>4973496419.1099997</v>
      </c>
      <c r="K127" s="181">
        <v>4301173620.8899994</v>
      </c>
      <c r="L127" s="181">
        <v>4173476486.5499997</v>
      </c>
      <c r="M127" s="101">
        <f t="shared" si="2"/>
        <v>0.86481888362547343</v>
      </c>
      <c r="N127" s="101">
        <f t="shared" si="3"/>
        <v>1.0305973053284314</v>
      </c>
    </row>
    <row r="128" spans="1:15" s="18" customFormat="1" ht="12.75" customHeight="1" x14ac:dyDescent="0.3">
      <c r="A128" s="112"/>
      <c r="B128" s="112" t="s">
        <v>450</v>
      </c>
      <c r="C128" s="120"/>
      <c r="D128" s="120" t="s">
        <v>276</v>
      </c>
      <c r="E128" s="134">
        <v>113</v>
      </c>
      <c r="F128" s="11" t="s">
        <v>375</v>
      </c>
      <c r="G128" s="54">
        <v>2631</v>
      </c>
      <c r="H128" s="100">
        <v>614100</v>
      </c>
      <c r="I128" s="159" t="s">
        <v>115</v>
      </c>
      <c r="J128" s="179">
        <v>622089325.75999999</v>
      </c>
      <c r="K128" s="179">
        <v>234291337.21999997</v>
      </c>
      <c r="L128" s="179">
        <v>233075132.50999999</v>
      </c>
      <c r="M128" s="101">
        <f t="shared" si="2"/>
        <v>0.37662008897800764</v>
      </c>
      <c r="N128" s="101">
        <f t="shared" si="3"/>
        <v>1.0052180800967594</v>
      </c>
    </row>
    <row r="129" spans="1:14" s="18" customFormat="1" ht="14.25" customHeight="1" x14ac:dyDescent="0.3">
      <c r="A129" s="112" t="s">
        <v>450</v>
      </c>
      <c r="B129" s="112" t="s">
        <v>450</v>
      </c>
      <c r="C129" s="120" t="s">
        <v>276</v>
      </c>
      <c r="D129" s="120" t="s">
        <v>268</v>
      </c>
      <c r="E129" s="134">
        <v>114</v>
      </c>
      <c r="F129" s="11" t="s">
        <v>375</v>
      </c>
      <c r="G129" s="54">
        <v>2631</v>
      </c>
      <c r="H129" s="100">
        <v>614111</v>
      </c>
      <c r="I129" s="165" t="s">
        <v>407</v>
      </c>
      <c r="J129" s="137">
        <v>362623.49</v>
      </c>
      <c r="K129" s="137">
        <v>573655.09</v>
      </c>
      <c r="L129" s="137">
        <v>14298954.220000001</v>
      </c>
      <c r="M129" s="101">
        <f t="shared" si="2"/>
        <v>1.581957886953214</v>
      </c>
      <c r="N129" s="101">
        <f t="shared" si="3"/>
        <v>4.0118674497022055E-2</v>
      </c>
    </row>
    <row r="130" spans="1:14" s="18" customFormat="1" ht="15" customHeight="1" x14ac:dyDescent="0.3">
      <c r="A130" s="112" t="s">
        <v>450</v>
      </c>
      <c r="B130" s="112" t="s">
        <v>450</v>
      </c>
      <c r="C130" s="120" t="s">
        <v>276</v>
      </c>
      <c r="D130" s="120" t="s">
        <v>269</v>
      </c>
      <c r="E130" s="134">
        <v>115</v>
      </c>
      <c r="F130" s="11" t="s">
        <v>375</v>
      </c>
      <c r="G130" s="54">
        <v>2631</v>
      </c>
      <c r="H130" s="100">
        <v>614112</v>
      </c>
      <c r="I130" s="165" t="s">
        <v>408</v>
      </c>
      <c r="J130" s="137">
        <v>1274930</v>
      </c>
      <c r="K130" s="137"/>
      <c r="L130" s="137"/>
      <c r="M130" s="101">
        <f t="shared" si="2"/>
        <v>0</v>
      </c>
      <c r="N130" s="101" t="str">
        <f t="shared" si="3"/>
        <v/>
      </c>
    </row>
    <row r="131" spans="1:14" s="18" customFormat="1" ht="16.5" customHeight="1" x14ac:dyDescent="0.3">
      <c r="A131" s="112" t="s">
        <v>450</v>
      </c>
      <c r="B131" s="112" t="s">
        <v>450</v>
      </c>
      <c r="C131" s="120" t="s">
        <v>276</v>
      </c>
      <c r="D131" s="120" t="s">
        <v>270</v>
      </c>
      <c r="E131" s="134">
        <v>116</v>
      </c>
      <c r="F131" s="11" t="s">
        <v>375</v>
      </c>
      <c r="G131" s="54">
        <v>2631</v>
      </c>
      <c r="H131" s="100">
        <v>614113</v>
      </c>
      <c r="I131" s="165" t="s">
        <v>409</v>
      </c>
      <c r="J131" s="137">
        <v>450000</v>
      </c>
      <c r="K131" s="137">
        <v>429500</v>
      </c>
      <c r="L131" s="137">
        <v>533600</v>
      </c>
      <c r="M131" s="101">
        <f t="shared" si="2"/>
        <v>0.95444444444444443</v>
      </c>
      <c r="N131" s="101">
        <f t="shared" si="3"/>
        <v>0.80491004497751129</v>
      </c>
    </row>
    <row r="132" spans="1:14" s="18" customFormat="1" ht="14.25" customHeight="1" x14ac:dyDescent="0.3">
      <c r="A132" s="112" t="s">
        <v>450</v>
      </c>
      <c r="B132" s="112" t="s">
        <v>450</v>
      </c>
      <c r="C132" s="120" t="s">
        <v>276</v>
      </c>
      <c r="D132" s="120" t="s">
        <v>271</v>
      </c>
      <c r="E132" s="134">
        <v>117</v>
      </c>
      <c r="F132" s="11" t="s">
        <v>375</v>
      </c>
      <c r="G132" s="54">
        <v>2631</v>
      </c>
      <c r="H132" s="100">
        <v>614114</v>
      </c>
      <c r="I132" s="165" t="s">
        <v>410</v>
      </c>
      <c r="J132" s="137">
        <v>37436500</v>
      </c>
      <c r="K132" s="137"/>
      <c r="L132" s="137"/>
      <c r="M132" s="101">
        <f t="shared" si="2"/>
        <v>0</v>
      </c>
      <c r="N132" s="101" t="str">
        <f t="shared" si="3"/>
        <v/>
      </c>
    </row>
    <row r="133" spans="1:14" s="18" customFormat="1" ht="14.25" customHeight="1" x14ac:dyDescent="0.3">
      <c r="A133" s="112" t="s">
        <v>450</v>
      </c>
      <c r="B133" s="112" t="s">
        <v>450</v>
      </c>
      <c r="C133" s="120" t="s">
        <v>276</v>
      </c>
      <c r="D133" s="120" t="s">
        <v>272</v>
      </c>
      <c r="E133" s="134">
        <v>118</v>
      </c>
      <c r="F133" s="11" t="s">
        <v>375</v>
      </c>
      <c r="G133" s="54">
        <v>2631</v>
      </c>
      <c r="H133" s="100">
        <v>614115</v>
      </c>
      <c r="I133" s="145" t="s">
        <v>411</v>
      </c>
      <c r="J133" s="137">
        <v>3379457</v>
      </c>
      <c r="K133" s="137"/>
      <c r="L133" s="137"/>
      <c r="M133" s="101">
        <f t="shared" si="2"/>
        <v>0</v>
      </c>
      <c r="N133" s="101" t="str">
        <f t="shared" si="3"/>
        <v/>
      </c>
    </row>
    <row r="134" spans="1:14" s="18" customFormat="1" ht="12" customHeight="1" x14ac:dyDescent="0.3">
      <c r="A134" s="112" t="s">
        <v>450</v>
      </c>
      <c r="B134" s="112" t="s">
        <v>450</v>
      </c>
      <c r="C134" s="120" t="s">
        <v>276</v>
      </c>
      <c r="D134" s="120" t="s">
        <v>272</v>
      </c>
      <c r="E134" s="134">
        <v>119</v>
      </c>
      <c r="F134" s="11" t="s">
        <v>375</v>
      </c>
      <c r="G134" s="54">
        <v>2631</v>
      </c>
      <c r="H134" s="100">
        <v>614116</v>
      </c>
      <c r="I134" s="145" t="s">
        <v>412</v>
      </c>
      <c r="J134" s="137">
        <v>15612528.58</v>
      </c>
      <c r="K134" s="137"/>
      <c r="L134" s="137"/>
      <c r="M134" s="101">
        <f t="shared" si="2"/>
        <v>0</v>
      </c>
      <c r="N134" s="101" t="str">
        <f t="shared" si="3"/>
        <v/>
      </c>
    </row>
    <row r="135" spans="1:14" s="18" customFormat="1" ht="17.25" customHeight="1" x14ac:dyDescent="0.3">
      <c r="A135" s="112" t="s">
        <v>450</v>
      </c>
      <c r="B135" s="112" t="s">
        <v>450</v>
      </c>
      <c r="C135" s="120" t="s">
        <v>276</v>
      </c>
      <c r="D135" s="120" t="s">
        <v>276</v>
      </c>
      <c r="E135" s="134">
        <v>120</v>
      </c>
      <c r="F135" s="11" t="s">
        <v>375</v>
      </c>
      <c r="G135" s="54">
        <v>2631</v>
      </c>
      <c r="H135" s="156">
        <v>614120</v>
      </c>
      <c r="I135" s="145" t="s">
        <v>118</v>
      </c>
      <c r="J135" s="137">
        <v>26037178.199999999</v>
      </c>
      <c r="K135" s="137"/>
      <c r="L135" s="137"/>
      <c r="M135" s="101">
        <f t="shared" si="2"/>
        <v>0</v>
      </c>
      <c r="N135" s="101" t="str">
        <f t="shared" si="3"/>
        <v/>
      </c>
    </row>
    <row r="136" spans="1:14" s="18" customFormat="1" ht="17.25" customHeight="1" x14ac:dyDescent="0.3">
      <c r="A136" s="112" t="s">
        <v>450</v>
      </c>
      <c r="B136" s="112" t="s">
        <v>450</v>
      </c>
      <c r="C136" s="120" t="s">
        <v>276</v>
      </c>
      <c r="D136" s="120" t="s">
        <v>276</v>
      </c>
      <c r="E136" s="134">
        <v>121</v>
      </c>
      <c r="F136" s="11" t="s">
        <v>375</v>
      </c>
      <c r="G136" s="54">
        <v>2631</v>
      </c>
      <c r="H136" s="156">
        <v>614141</v>
      </c>
      <c r="I136" s="102" t="s">
        <v>119</v>
      </c>
      <c r="J136" s="137">
        <v>128000</v>
      </c>
      <c r="K136" s="137"/>
      <c r="L136" s="137"/>
      <c r="M136" s="101">
        <f t="shared" si="2"/>
        <v>0</v>
      </c>
      <c r="N136" s="101" t="str">
        <f t="shared" si="3"/>
        <v/>
      </c>
    </row>
    <row r="137" spans="1:14" s="18" customFormat="1" ht="17.25" customHeight="1" x14ac:dyDescent="0.3">
      <c r="A137" s="112" t="s">
        <v>450</v>
      </c>
      <c r="B137" s="112" t="s">
        <v>450</v>
      </c>
      <c r="C137" s="120" t="s">
        <v>276</v>
      </c>
      <c r="D137" s="120" t="s">
        <v>276</v>
      </c>
      <c r="E137" s="134">
        <v>122</v>
      </c>
      <c r="F137" s="11" t="s">
        <v>375</v>
      </c>
      <c r="G137" s="54">
        <v>2631</v>
      </c>
      <c r="H137" s="156">
        <v>614147</v>
      </c>
      <c r="I137" s="102" t="s">
        <v>120</v>
      </c>
      <c r="J137" s="137">
        <v>17500</v>
      </c>
      <c r="K137" s="137"/>
      <c r="L137" s="137"/>
      <c r="M137" s="101">
        <f t="shared" si="2"/>
        <v>0</v>
      </c>
      <c r="N137" s="101" t="str">
        <f t="shared" si="3"/>
        <v/>
      </c>
    </row>
    <row r="138" spans="1:14" s="18" customFormat="1" ht="17.25" customHeight="1" x14ac:dyDescent="0.3">
      <c r="A138" s="112" t="s">
        <v>450</v>
      </c>
      <c r="B138" s="112" t="s">
        <v>454</v>
      </c>
      <c r="C138" s="120" t="s">
        <v>276</v>
      </c>
      <c r="D138" s="120" t="s">
        <v>316</v>
      </c>
      <c r="E138" s="134">
        <v>123</v>
      </c>
      <c r="F138" s="11" t="s">
        <v>375</v>
      </c>
      <c r="G138" s="54">
        <v>2631</v>
      </c>
      <c r="H138" s="156">
        <v>614150</v>
      </c>
      <c r="I138" s="145" t="s">
        <v>413</v>
      </c>
      <c r="J138" s="137">
        <v>3673288</v>
      </c>
      <c r="K138" s="137"/>
      <c r="L138" s="137"/>
      <c r="M138" s="101">
        <f t="shared" si="2"/>
        <v>0</v>
      </c>
      <c r="N138" s="101" t="str">
        <f t="shared" si="3"/>
        <v/>
      </c>
    </row>
    <row r="139" spans="1:14" s="18" customFormat="1" ht="17.25" customHeight="1" x14ac:dyDescent="0.3">
      <c r="A139" s="112" t="s">
        <v>450</v>
      </c>
      <c r="B139" s="112" t="s">
        <v>450</v>
      </c>
      <c r="C139" s="120" t="s">
        <v>276</v>
      </c>
      <c r="D139" s="120" t="s">
        <v>274</v>
      </c>
      <c r="E139" s="134">
        <v>124</v>
      </c>
      <c r="F139" s="11" t="s">
        <v>375</v>
      </c>
      <c r="G139" s="54">
        <v>2631</v>
      </c>
      <c r="H139" s="156">
        <v>614161</v>
      </c>
      <c r="I139" s="145" t="s">
        <v>414</v>
      </c>
      <c r="J139" s="137">
        <v>10561482</v>
      </c>
      <c r="K139" s="137"/>
      <c r="L139" s="137"/>
      <c r="M139" s="101">
        <f t="shared" si="2"/>
        <v>0</v>
      </c>
      <c r="N139" s="101" t="str">
        <f t="shared" si="3"/>
        <v/>
      </c>
    </row>
    <row r="140" spans="1:14" s="18" customFormat="1" ht="17.25" customHeight="1" x14ac:dyDescent="0.3">
      <c r="A140" s="112" t="s">
        <v>450</v>
      </c>
      <c r="B140" s="112" t="s">
        <v>450</v>
      </c>
      <c r="C140" s="120" t="s">
        <v>276</v>
      </c>
      <c r="D140" s="120" t="s">
        <v>274</v>
      </c>
      <c r="E140" s="134">
        <v>125</v>
      </c>
      <c r="F140" s="11" t="s">
        <v>375</v>
      </c>
      <c r="G140" s="54">
        <v>2631</v>
      </c>
      <c r="H140" s="156">
        <v>614162</v>
      </c>
      <c r="I140" s="145" t="s">
        <v>415</v>
      </c>
      <c r="J140" s="137">
        <v>25385330</v>
      </c>
      <c r="K140" s="137"/>
      <c r="L140" s="137"/>
      <c r="M140" s="101">
        <f t="shared" si="2"/>
        <v>0</v>
      </c>
      <c r="N140" s="101" t="str">
        <f t="shared" si="3"/>
        <v/>
      </c>
    </row>
    <row r="141" spans="1:14" s="18" customFormat="1" ht="23.25" customHeight="1" x14ac:dyDescent="0.3">
      <c r="A141" s="112" t="s">
        <v>450</v>
      </c>
      <c r="B141" s="112" t="s">
        <v>450</v>
      </c>
      <c r="C141" s="120" t="s">
        <v>276</v>
      </c>
      <c r="D141" s="120" t="s">
        <v>273</v>
      </c>
      <c r="E141" s="134">
        <v>126</v>
      </c>
      <c r="F141" s="11" t="s">
        <v>375</v>
      </c>
      <c r="G141" s="54">
        <v>2631</v>
      </c>
      <c r="H141" s="156">
        <v>614173</v>
      </c>
      <c r="I141" s="102" t="s">
        <v>121</v>
      </c>
      <c r="J141" s="137">
        <v>93045000</v>
      </c>
      <c r="K141" s="137"/>
      <c r="L141" s="137"/>
      <c r="M141" s="101">
        <f t="shared" si="2"/>
        <v>0</v>
      </c>
      <c r="N141" s="101" t="str">
        <f t="shared" si="3"/>
        <v/>
      </c>
    </row>
    <row r="142" spans="1:14" s="18" customFormat="1" ht="17.25" customHeight="1" x14ac:dyDescent="0.3">
      <c r="A142" s="112" t="s">
        <v>450</v>
      </c>
      <c r="B142" s="112" t="s">
        <v>450</v>
      </c>
      <c r="C142" s="120" t="s">
        <v>276</v>
      </c>
      <c r="D142" s="120" t="s">
        <v>273</v>
      </c>
      <c r="E142" s="134">
        <v>127</v>
      </c>
      <c r="F142" s="11" t="s">
        <v>375</v>
      </c>
      <c r="G142" s="54">
        <v>2631</v>
      </c>
      <c r="H142" s="156">
        <v>614174</v>
      </c>
      <c r="I142" s="102" t="s">
        <v>122</v>
      </c>
      <c r="J142" s="137">
        <v>857425.08000000007</v>
      </c>
      <c r="K142" s="137"/>
      <c r="L142" s="137"/>
      <c r="M142" s="101">
        <f t="shared" si="2"/>
        <v>0</v>
      </c>
      <c r="N142" s="101" t="str">
        <f t="shared" si="3"/>
        <v/>
      </c>
    </row>
    <row r="143" spans="1:14" s="18" customFormat="1" ht="17.25" customHeight="1" x14ac:dyDescent="0.3">
      <c r="A143" s="112" t="s">
        <v>450</v>
      </c>
      <c r="B143" s="112" t="s">
        <v>450</v>
      </c>
      <c r="C143" s="120" t="s">
        <v>276</v>
      </c>
      <c r="D143" s="120" t="s">
        <v>276</v>
      </c>
      <c r="E143" s="134">
        <v>128</v>
      </c>
      <c r="F143" s="11" t="s">
        <v>375</v>
      </c>
      <c r="G143" s="54">
        <v>2631</v>
      </c>
      <c r="H143" s="156">
        <v>614180</v>
      </c>
      <c r="I143" s="166" t="s">
        <v>123</v>
      </c>
      <c r="J143" s="137">
        <v>7280165</v>
      </c>
      <c r="K143" s="137"/>
      <c r="L143" s="137"/>
      <c r="M143" s="101">
        <f t="shared" si="2"/>
        <v>0</v>
      </c>
      <c r="N143" s="101" t="str">
        <f t="shared" si="3"/>
        <v/>
      </c>
    </row>
    <row r="144" spans="1:14" s="18" customFormat="1" ht="17.25" customHeight="1" x14ac:dyDescent="0.3">
      <c r="A144" s="112" t="s">
        <v>450</v>
      </c>
      <c r="B144" s="112" t="s">
        <v>450</v>
      </c>
      <c r="C144" s="120" t="s">
        <v>276</v>
      </c>
      <c r="D144" s="120" t="s">
        <v>275</v>
      </c>
      <c r="E144" s="134">
        <v>129</v>
      </c>
      <c r="F144" s="11"/>
      <c r="G144" s="58"/>
      <c r="H144" s="158" t="s">
        <v>124</v>
      </c>
      <c r="I144" s="165" t="s">
        <v>350</v>
      </c>
      <c r="J144" s="137">
        <v>0</v>
      </c>
      <c r="K144" s="137">
        <v>0</v>
      </c>
      <c r="L144" s="137">
        <v>0</v>
      </c>
      <c r="M144" s="101" t="str">
        <f t="shared" ref="M144:M207" si="4">IFERROR(SUM(K144/J144),"")</f>
        <v/>
      </c>
      <c r="N144" s="101" t="str">
        <f t="shared" si="3"/>
        <v/>
      </c>
    </row>
    <row r="145" spans="1:14" s="18" customFormat="1" ht="18.75" customHeight="1" x14ac:dyDescent="0.3">
      <c r="A145" s="112"/>
      <c r="B145" s="112" t="s">
        <v>451</v>
      </c>
      <c r="C145" s="120"/>
      <c r="D145" s="120" t="s">
        <v>301</v>
      </c>
      <c r="E145" s="134">
        <v>130</v>
      </c>
      <c r="F145" s="11" t="s">
        <v>374</v>
      </c>
      <c r="G145" s="53" t="s">
        <v>416</v>
      </c>
      <c r="H145" s="73">
        <v>614200</v>
      </c>
      <c r="I145" s="146" t="s">
        <v>125</v>
      </c>
      <c r="J145" s="137">
        <v>3382067137.8800001</v>
      </c>
      <c r="K145" s="137">
        <v>3261236930.71</v>
      </c>
      <c r="L145" s="137">
        <v>3215213199.8699999</v>
      </c>
      <c r="M145" s="101">
        <f t="shared" si="4"/>
        <v>0.9642732677253294</v>
      </c>
      <c r="N145" s="101">
        <f t="shared" ref="N145:N208" si="5">IFERROR(SUM(K145/L145),"")</f>
        <v>1.0143143636141643</v>
      </c>
    </row>
    <row r="146" spans="1:14" s="18" customFormat="1" ht="26.25" customHeight="1" x14ac:dyDescent="0.3">
      <c r="A146" s="112" t="s">
        <v>451</v>
      </c>
      <c r="B146" s="112" t="s">
        <v>451</v>
      </c>
      <c r="C146" s="120" t="s">
        <v>301</v>
      </c>
      <c r="D146" s="120" t="s">
        <v>265</v>
      </c>
      <c r="E146" s="134">
        <v>131</v>
      </c>
      <c r="F146" s="11" t="s">
        <v>108</v>
      </c>
      <c r="G146" s="53">
        <v>2721</v>
      </c>
      <c r="H146" s="73">
        <v>614210</v>
      </c>
      <c r="I146" s="145" t="s">
        <v>417</v>
      </c>
      <c r="J146" s="137">
        <v>2384492172</v>
      </c>
      <c r="K146" s="137">
        <v>2357312846.5</v>
      </c>
      <c r="L146" s="137">
        <v>2293171050.5</v>
      </c>
      <c r="M146" s="101">
        <f t="shared" si="4"/>
        <v>0.98860162938710627</v>
      </c>
      <c r="N146" s="101">
        <f t="shared" si="5"/>
        <v>1.027970785688235</v>
      </c>
    </row>
    <row r="147" spans="1:14" s="18" customFormat="1" ht="26.25" customHeight="1" x14ac:dyDescent="0.3">
      <c r="A147" s="112" t="s">
        <v>451</v>
      </c>
      <c r="B147" s="112" t="s">
        <v>451</v>
      </c>
      <c r="C147" s="120" t="s">
        <v>301</v>
      </c>
      <c r="D147" s="120" t="s">
        <v>301</v>
      </c>
      <c r="E147" s="134">
        <v>132</v>
      </c>
      <c r="F147" s="11" t="s">
        <v>108</v>
      </c>
      <c r="G147" s="53">
        <v>2721</v>
      </c>
      <c r="H147" s="73">
        <v>614220</v>
      </c>
      <c r="I147" s="145" t="s">
        <v>418</v>
      </c>
      <c r="J147" s="137">
        <v>113129386</v>
      </c>
      <c r="K147" s="137">
        <v>161580237.86000001</v>
      </c>
      <c r="L147" s="137">
        <v>163156487.07999998</v>
      </c>
      <c r="M147" s="101">
        <f t="shared" si="4"/>
        <v>1.4282782181810836</v>
      </c>
      <c r="N147" s="101">
        <f t="shared" si="5"/>
        <v>0.99033903433317305</v>
      </c>
    </row>
    <row r="148" spans="1:14" s="18" customFormat="1" ht="15" customHeight="1" x14ac:dyDescent="0.3">
      <c r="A148" s="112" t="s">
        <v>451</v>
      </c>
      <c r="B148" s="112" t="s">
        <v>451</v>
      </c>
      <c r="C148" s="120" t="s">
        <v>301</v>
      </c>
      <c r="D148" s="120" t="s">
        <v>301</v>
      </c>
      <c r="E148" s="134">
        <v>133</v>
      </c>
      <c r="F148" s="11" t="s">
        <v>108</v>
      </c>
      <c r="G148" s="53">
        <v>2721</v>
      </c>
      <c r="H148" s="73">
        <v>614231</v>
      </c>
      <c r="I148" s="145" t="s">
        <v>351</v>
      </c>
      <c r="J148" s="137">
        <v>47293034.980000004</v>
      </c>
      <c r="K148" s="137">
        <v>109953460.52</v>
      </c>
      <c r="L148" s="137">
        <v>126709563.95</v>
      </c>
      <c r="M148" s="101">
        <f t="shared" si="4"/>
        <v>2.324939826054699</v>
      </c>
      <c r="N148" s="101">
        <f t="shared" si="5"/>
        <v>0.86775975776688796</v>
      </c>
    </row>
    <row r="149" spans="1:14" s="18" customFormat="1" ht="26.25" customHeight="1" x14ac:dyDescent="0.3">
      <c r="A149" s="112" t="s">
        <v>451</v>
      </c>
      <c r="B149" s="112" t="s">
        <v>451</v>
      </c>
      <c r="C149" s="120" t="s">
        <v>301</v>
      </c>
      <c r="D149" s="120" t="s">
        <v>300</v>
      </c>
      <c r="E149" s="134">
        <v>134</v>
      </c>
      <c r="F149" s="11" t="s">
        <v>108</v>
      </c>
      <c r="G149" s="53">
        <v>2721</v>
      </c>
      <c r="H149" s="73">
        <v>614232</v>
      </c>
      <c r="I149" s="145" t="s">
        <v>352</v>
      </c>
      <c r="J149" s="137">
        <v>290248233</v>
      </c>
      <c r="K149" s="137">
        <v>302778396.44999999</v>
      </c>
      <c r="L149" s="137">
        <v>299497907.93000001</v>
      </c>
      <c r="M149" s="101">
        <f t="shared" si="4"/>
        <v>1.0431705072602457</v>
      </c>
      <c r="N149" s="101">
        <f t="shared" si="5"/>
        <v>1.0109532936062</v>
      </c>
    </row>
    <row r="150" spans="1:14" s="18" customFormat="1" ht="15" customHeight="1" x14ac:dyDescent="0.3">
      <c r="A150" s="112" t="s">
        <v>451</v>
      </c>
      <c r="B150" s="112" t="s">
        <v>451</v>
      </c>
      <c r="C150" s="120" t="s">
        <v>301</v>
      </c>
      <c r="D150" s="120" t="s">
        <v>301</v>
      </c>
      <c r="E150" s="134">
        <v>135</v>
      </c>
      <c r="F150" s="11" t="s">
        <v>108</v>
      </c>
      <c r="G150" s="53">
        <v>2721</v>
      </c>
      <c r="H150" s="73" t="s">
        <v>126</v>
      </c>
      <c r="I150" s="143" t="s">
        <v>353</v>
      </c>
      <c r="J150" s="137">
        <v>23930216.350000001</v>
      </c>
      <c r="K150" s="137">
        <v>25005510.460000001</v>
      </c>
      <c r="L150" s="137">
        <v>25399168.940000001</v>
      </c>
      <c r="M150" s="101">
        <f t="shared" si="4"/>
        <v>1.0449345753616641</v>
      </c>
      <c r="N150" s="101">
        <f t="shared" si="5"/>
        <v>0.98450112753964769</v>
      </c>
    </row>
    <row r="151" spans="1:14" s="18" customFormat="1" ht="14.25" customHeight="1" x14ac:dyDescent="0.3">
      <c r="A151" s="112" t="s">
        <v>451</v>
      </c>
      <c r="B151" s="112" t="s">
        <v>451</v>
      </c>
      <c r="C151" s="120" t="s">
        <v>301</v>
      </c>
      <c r="D151" s="120" t="s">
        <v>458</v>
      </c>
      <c r="E151" s="134">
        <v>136</v>
      </c>
      <c r="F151" s="11" t="s">
        <v>127</v>
      </c>
      <c r="G151" s="11">
        <v>2821</v>
      </c>
      <c r="H151" s="73">
        <v>614234</v>
      </c>
      <c r="I151" s="143" t="s">
        <v>354</v>
      </c>
      <c r="J151" s="137">
        <v>12795181</v>
      </c>
      <c r="K151" s="137">
        <v>18777203.390000001</v>
      </c>
      <c r="L151" s="137">
        <v>18090328.34</v>
      </c>
      <c r="M151" s="101">
        <f t="shared" si="4"/>
        <v>1.4675215137636584</v>
      </c>
      <c r="N151" s="101">
        <f t="shared" si="5"/>
        <v>1.0379691864675133</v>
      </c>
    </row>
    <row r="152" spans="1:14" s="18" customFormat="1" ht="15.6" x14ac:dyDescent="0.3">
      <c r="A152" s="112" t="s">
        <v>451</v>
      </c>
      <c r="B152" s="112" t="s">
        <v>451</v>
      </c>
      <c r="C152" s="120" t="s">
        <v>301</v>
      </c>
      <c r="D152" s="120" t="s">
        <v>301</v>
      </c>
      <c r="E152" s="134">
        <v>137</v>
      </c>
      <c r="F152" s="11" t="s">
        <v>108</v>
      </c>
      <c r="G152" s="53">
        <v>2721</v>
      </c>
      <c r="H152" s="73">
        <v>614239</v>
      </c>
      <c r="I152" s="160" t="s">
        <v>419</v>
      </c>
      <c r="J152" s="137">
        <v>12948758</v>
      </c>
      <c r="K152" s="137">
        <v>20181703.619999997</v>
      </c>
      <c r="L152" s="137">
        <v>19805108.93</v>
      </c>
      <c r="M152" s="101">
        <f t="shared" si="4"/>
        <v>1.558582191434885</v>
      </c>
      <c r="N152" s="101">
        <f t="shared" si="5"/>
        <v>1.0190150274523129</v>
      </c>
    </row>
    <row r="153" spans="1:14" s="18" customFormat="1" ht="18" customHeight="1" x14ac:dyDescent="0.3">
      <c r="A153" s="112"/>
      <c r="B153" s="112"/>
      <c r="C153" s="120" t="s">
        <v>301</v>
      </c>
      <c r="D153" s="120" t="s">
        <v>278</v>
      </c>
      <c r="E153" s="134">
        <v>138</v>
      </c>
      <c r="F153" s="11" t="s">
        <v>128</v>
      </c>
      <c r="G153" s="11">
        <v>2822</v>
      </c>
      <c r="H153" s="73">
        <v>614241</v>
      </c>
      <c r="I153" s="143" t="s">
        <v>420</v>
      </c>
      <c r="J153" s="137">
        <v>12128151.59</v>
      </c>
      <c r="K153" s="137">
        <v>3929001.3600000003</v>
      </c>
      <c r="L153" s="137">
        <v>6061416.0300000003</v>
      </c>
      <c r="M153" s="101">
        <f t="shared" si="4"/>
        <v>0.32395714473420434</v>
      </c>
      <c r="N153" s="101">
        <f t="shared" si="5"/>
        <v>0.64819859593105678</v>
      </c>
    </row>
    <row r="154" spans="1:14" s="18" customFormat="1" ht="18" customHeight="1" x14ac:dyDescent="0.3">
      <c r="A154" s="112" t="s">
        <v>451</v>
      </c>
      <c r="B154" s="112" t="s">
        <v>451</v>
      </c>
      <c r="C154" s="120" t="s">
        <v>301</v>
      </c>
      <c r="D154" s="120" t="s">
        <v>299</v>
      </c>
      <c r="E154" s="134">
        <v>139</v>
      </c>
      <c r="F154" s="11" t="s">
        <v>108</v>
      </c>
      <c r="G154" s="11">
        <v>2721</v>
      </c>
      <c r="H154" s="73">
        <v>614242</v>
      </c>
      <c r="I154" s="143" t="s">
        <v>421</v>
      </c>
      <c r="J154" s="137">
        <v>142636500</v>
      </c>
      <c r="K154" s="137">
        <v>135312845.12</v>
      </c>
      <c r="L154" s="137">
        <v>137905758.91999999</v>
      </c>
      <c r="M154" s="101">
        <f t="shared" si="4"/>
        <v>0.94865511366305266</v>
      </c>
      <c r="N154" s="101">
        <f t="shared" si="5"/>
        <v>0.98119792951138363</v>
      </c>
    </row>
    <row r="155" spans="1:14" s="18" customFormat="1" ht="15.75" customHeight="1" x14ac:dyDescent="0.3">
      <c r="A155" s="112" t="s">
        <v>451</v>
      </c>
      <c r="B155" s="112" t="s">
        <v>451</v>
      </c>
      <c r="C155" s="120" t="s">
        <v>301</v>
      </c>
      <c r="D155" s="120" t="s">
        <v>301</v>
      </c>
      <c r="E155" s="134">
        <v>140</v>
      </c>
      <c r="F155" s="11" t="s">
        <v>108</v>
      </c>
      <c r="G155" s="11">
        <v>2721</v>
      </c>
      <c r="H155" s="73">
        <v>614243</v>
      </c>
      <c r="I155" s="143" t="s">
        <v>422</v>
      </c>
      <c r="J155" s="137">
        <v>10145420</v>
      </c>
      <c r="K155" s="137">
        <v>9830669.040000001</v>
      </c>
      <c r="L155" s="137">
        <v>6084671.1100000003</v>
      </c>
      <c r="M155" s="101">
        <f t="shared" si="4"/>
        <v>0.96897605421953958</v>
      </c>
      <c r="N155" s="101">
        <f t="shared" si="5"/>
        <v>1.6156450960584459</v>
      </c>
    </row>
    <row r="156" spans="1:14" s="18" customFormat="1" ht="23.25" customHeight="1" x14ac:dyDescent="0.3">
      <c r="A156" s="112" t="s">
        <v>451</v>
      </c>
      <c r="B156" s="112" t="s">
        <v>451</v>
      </c>
      <c r="C156" s="120" t="s">
        <v>301</v>
      </c>
      <c r="D156" s="120" t="s">
        <v>266</v>
      </c>
      <c r="E156" s="134">
        <v>141</v>
      </c>
      <c r="F156" s="11" t="s">
        <v>129</v>
      </c>
      <c r="G156" s="11">
        <v>2712</v>
      </c>
      <c r="H156" s="73">
        <v>614250</v>
      </c>
      <c r="I156" s="143" t="s">
        <v>130</v>
      </c>
      <c r="J156" s="137">
        <v>47431292</v>
      </c>
      <c r="K156" s="137">
        <v>50558056.620000005</v>
      </c>
      <c r="L156" s="137">
        <v>47195832.049999997</v>
      </c>
      <c r="M156" s="101">
        <f t="shared" si="4"/>
        <v>1.065921978680235</v>
      </c>
      <c r="N156" s="101">
        <f t="shared" si="5"/>
        <v>1.0712398621649051</v>
      </c>
    </row>
    <row r="157" spans="1:14" s="18" customFormat="1" ht="15" customHeight="1" x14ac:dyDescent="0.3">
      <c r="A157" s="112"/>
      <c r="B157" s="112" t="s">
        <v>450</v>
      </c>
      <c r="C157" s="120"/>
      <c r="D157" s="120" t="s">
        <v>459</v>
      </c>
      <c r="E157" s="134">
        <v>142</v>
      </c>
      <c r="F157" s="11" t="s">
        <v>127</v>
      </c>
      <c r="G157" s="54">
        <v>2821</v>
      </c>
      <c r="H157" s="100">
        <v>614300</v>
      </c>
      <c r="I157" s="146" t="s">
        <v>131</v>
      </c>
      <c r="J157" s="137">
        <v>215912063.68000001</v>
      </c>
      <c r="K157" s="137">
        <v>199609051.97</v>
      </c>
      <c r="L157" s="137">
        <v>164256425.56</v>
      </c>
      <c r="M157" s="101">
        <f t="shared" si="4"/>
        <v>0.9244923538215889</v>
      </c>
      <c r="N157" s="101">
        <f t="shared" si="5"/>
        <v>1.2152282706108584</v>
      </c>
    </row>
    <row r="158" spans="1:14" s="18" customFormat="1" ht="15" customHeight="1" x14ac:dyDescent="0.3">
      <c r="A158" s="112"/>
      <c r="B158" s="112" t="s">
        <v>454</v>
      </c>
      <c r="C158" s="120"/>
      <c r="D158" s="120" t="s">
        <v>316</v>
      </c>
      <c r="E158" s="134">
        <v>143</v>
      </c>
      <c r="F158" s="11" t="s">
        <v>116</v>
      </c>
      <c r="G158" s="54">
        <v>2631</v>
      </c>
      <c r="H158" s="100">
        <v>614400</v>
      </c>
      <c r="I158" s="146" t="s">
        <v>132</v>
      </c>
      <c r="J158" s="137">
        <v>261355111.96000001</v>
      </c>
      <c r="K158" s="137">
        <v>228889170.47</v>
      </c>
      <c r="L158" s="137">
        <v>202439429.84999999</v>
      </c>
      <c r="M158" s="101">
        <f t="shared" si="4"/>
        <v>0.87577843323390259</v>
      </c>
      <c r="N158" s="101">
        <f t="shared" si="5"/>
        <v>1.1306550835457216</v>
      </c>
    </row>
    <row r="159" spans="1:14" s="18" customFormat="1" ht="15" customHeight="1" x14ac:dyDescent="0.3">
      <c r="A159" s="112"/>
      <c r="B159" s="112" t="s">
        <v>454</v>
      </c>
      <c r="C159" s="120"/>
      <c r="D159" s="120" t="s">
        <v>316</v>
      </c>
      <c r="E159" s="134">
        <v>144</v>
      </c>
      <c r="F159" s="11" t="s">
        <v>133</v>
      </c>
      <c r="G159" s="54">
        <v>252</v>
      </c>
      <c r="H159" s="100">
        <v>614500</v>
      </c>
      <c r="I159" s="146" t="s">
        <v>134</v>
      </c>
      <c r="J159" s="137">
        <v>403670590.25</v>
      </c>
      <c r="K159" s="137">
        <v>286608134.75999999</v>
      </c>
      <c r="L159" s="137">
        <v>278908317.82999998</v>
      </c>
      <c r="M159" s="101">
        <f t="shared" si="4"/>
        <v>0.71000499338457812</v>
      </c>
      <c r="N159" s="101">
        <f t="shared" si="5"/>
        <v>1.0276069820717688</v>
      </c>
    </row>
    <row r="160" spans="1:14" s="18" customFormat="1" ht="15" customHeight="1" x14ac:dyDescent="0.3">
      <c r="A160" s="112"/>
      <c r="B160" s="112" t="s">
        <v>454</v>
      </c>
      <c r="C160" s="120"/>
      <c r="D160" s="120" t="s">
        <v>316</v>
      </c>
      <c r="E160" s="134">
        <v>145</v>
      </c>
      <c r="F160" s="11" t="s">
        <v>133</v>
      </c>
      <c r="G160" s="54">
        <v>252</v>
      </c>
      <c r="H160" s="100">
        <v>614600</v>
      </c>
      <c r="I160" s="146" t="s">
        <v>135</v>
      </c>
      <c r="J160" s="137">
        <v>105240</v>
      </c>
      <c r="K160" s="137">
        <v>65003.65</v>
      </c>
      <c r="L160" s="137">
        <v>2098</v>
      </c>
      <c r="M160" s="101">
        <f t="shared" si="4"/>
        <v>0.6176705625237553</v>
      </c>
      <c r="N160" s="101">
        <f t="shared" si="5"/>
        <v>30.98362726406101</v>
      </c>
    </row>
    <row r="161" spans="1:15" s="18" customFormat="1" ht="15" customHeight="1" x14ac:dyDescent="0.3">
      <c r="A161" s="112"/>
      <c r="B161" s="112" t="s">
        <v>450</v>
      </c>
      <c r="C161" s="120"/>
      <c r="D161" s="120" t="s">
        <v>302</v>
      </c>
      <c r="E161" s="134">
        <v>146</v>
      </c>
      <c r="F161" s="13" t="s">
        <v>136</v>
      </c>
      <c r="G161" s="69">
        <v>2611</v>
      </c>
      <c r="H161" s="167">
        <v>614700</v>
      </c>
      <c r="I161" s="168" t="s">
        <v>137</v>
      </c>
      <c r="J161" s="137">
        <v>683980.58000000007</v>
      </c>
      <c r="K161" s="137">
        <v>834780.54</v>
      </c>
      <c r="L161" s="137">
        <v>2970798.9499999997</v>
      </c>
      <c r="M161" s="101">
        <f t="shared" si="4"/>
        <v>1.2204740374353902</v>
      </c>
      <c r="N161" s="101">
        <f t="shared" si="5"/>
        <v>0.28099529926116346</v>
      </c>
    </row>
    <row r="162" spans="1:15" s="18" customFormat="1" ht="15" customHeight="1" x14ac:dyDescent="0.3">
      <c r="A162" s="112"/>
      <c r="B162" s="112" t="s">
        <v>450</v>
      </c>
      <c r="C162" s="120"/>
      <c r="D162" s="120" t="s">
        <v>458</v>
      </c>
      <c r="E162" s="134">
        <v>147</v>
      </c>
      <c r="F162" s="11" t="s">
        <v>138</v>
      </c>
      <c r="G162" s="54">
        <v>2821</v>
      </c>
      <c r="H162" s="100">
        <v>614800</v>
      </c>
      <c r="I162" s="146" t="s">
        <v>139</v>
      </c>
      <c r="J162" s="137">
        <v>87612969</v>
      </c>
      <c r="K162" s="137">
        <v>89639211.569999993</v>
      </c>
      <c r="L162" s="137">
        <v>76611083.979999989</v>
      </c>
      <c r="M162" s="101">
        <f t="shared" si="4"/>
        <v>1.0231271990109134</v>
      </c>
      <c r="N162" s="101">
        <f t="shared" si="5"/>
        <v>1.1700553877217181</v>
      </c>
    </row>
    <row r="163" spans="1:15" s="70" customFormat="1" ht="25.5" customHeight="1" x14ac:dyDescent="0.3">
      <c r="A163" s="114"/>
      <c r="B163" s="114"/>
      <c r="C163" s="120"/>
      <c r="D163" s="120"/>
      <c r="E163" s="134">
        <v>148</v>
      </c>
      <c r="F163" s="11"/>
      <c r="G163" s="10"/>
      <c r="H163" s="33">
        <v>615000</v>
      </c>
      <c r="I163" s="47" t="s">
        <v>140</v>
      </c>
      <c r="J163" s="151">
        <v>437956454.53999996</v>
      </c>
      <c r="K163" s="151">
        <v>191365804.13999999</v>
      </c>
      <c r="L163" s="151">
        <v>201743600.44</v>
      </c>
      <c r="M163" s="101">
        <f t="shared" si="4"/>
        <v>0.43695166986635181</v>
      </c>
      <c r="N163" s="101">
        <f t="shared" si="5"/>
        <v>0.94855947709188204</v>
      </c>
      <c r="O163" s="194"/>
    </row>
    <row r="164" spans="1:15" s="18" customFormat="1" ht="30" customHeight="1" x14ac:dyDescent="0.3">
      <c r="A164" s="112"/>
      <c r="B164" s="112" t="s">
        <v>450</v>
      </c>
      <c r="C164" s="120"/>
      <c r="D164" s="120" t="s">
        <v>276</v>
      </c>
      <c r="E164" s="134">
        <v>149</v>
      </c>
      <c r="F164" s="11" t="s">
        <v>142</v>
      </c>
      <c r="G164" s="53">
        <v>2632</v>
      </c>
      <c r="H164" s="73">
        <v>615100</v>
      </c>
      <c r="I164" s="187" t="s">
        <v>456</v>
      </c>
      <c r="J164" s="138">
        <v>124276791.48999999</v>
      </c>
      <c r="K164" s="138">
        <v>63709202.079999998</v>
      </c>
      <c r="L164" s="138">
        <v>46993141.809999995</v>
      </c>
      <c r="M164" s="101">
        <f t="shared" si="4"/>
        <v>0.51263957908928148</v>
      </c>
      <c r="N164" s="101">
        <f t="shared" si="5"/>
        <v>1.3557127620363292</v>
      </c>
    </row>
    <row r="165" spans="1:15" s="18" customFormat="1" ht="17.25" customHeight="1" x14ac:dyDescent="0.3">
      <c r="A165" s="112"/>
      <c r="B165" s="112"/>
      <c r="C165" s="120"/>
      <c r="D165" s="120"/>
      <c r="E165" s="134">
        <v>150</v>
      </c>
      <c r="F165" s="11" t="s">
        <v>142</v>
      </c>
      <c r="G165" s="11">
        <v>2632</v>
      </c>
      <c r="H165" s="73">
        <v>615100</v>
      </c>
      <c r="I165" s="74" t="s">
        <v>141</v>
      </c>
      <c r="J165" s="179">
        <v>124276791.48999999</v>
      </c>
      <c r="K165" s="179">
        <v>63709202.079999998</v>
      </c>
      <c r="L165" s="179">
        <v>46993141.809999995</v>
      </c>
      <c r="M165" s="101">
        <f t="shared" si="4"/>
        <v>0.51263957908928148</v>
      </c>
      <c r="N165" s="101">
        <f t="shared" si="5"/>
        <v>1.3557127620363292</v>
      </c>
    </row>
    <row r="166" spans="1:15" s="18" customFormat="1" ht="13.5" customHeight="1" x14ac:dyDescent="0.3">
      <c r="A166" s="112" t="s">
        <v>450</v>
      </c>
      <c r="B166" s="112" t="s">
        <v>450</v>
      </c>
      <c r="C166" s="120" t="s">
        <v>276</v>
      </c>
      <c r="D166" s="120" t="s">
        <v>268</v>
      </c>
      <c r="E166" s="134">
        <v>151</v>
      </c>
      <c r="F166" s="11" t="s">
        <v>142</v>
      </c>
      <c r="G166" s="53">
        <v>2632</v>
      </c>
      <c r="H166" s="100">
        <v>615111</v>
      </c>
      <c r="I166" s="143" t="s">
        <v>423</v>
      </c>
      <c r="J166" s="179">
        <v>1585552</v>
      </c>
      <c r="K166" s="179">
        <v>273481</v>
      </c>
      <c r="L166" s="179">
        <v>485399</v>
      </c>
      <c r="M166" s="101">
        <f t="shared" si="4"/>
        <v>0.17248314782485846</v>
      </c>
      <c r="N166" s="101">
        <f t="shared" si="5"/>
        <v>0.56341484016242305</v>
      </c>
    </row>
    <row r="167" spans="1:15" s="18" customFormat="1" ht="13.5" customHeight="1" x14ac:dyDescent="0.3">
      <c r="A167" s="112" t="s">
        <v>450</v>
      </c>
      <c r="B167" s="112" t="s">
        <v>450</v>
      </c>
      <c r="C167" s="120" t="s">
        <v>276</v>
      </c>
      <c r="D167" s="120" t="s">
        <v>269</v>
      </c>
      <c r="E167" s="134">
        <v>152</v>
      </c>
      <c r="F167" s="11" t="s">
        <v>142</v>
      </c>
      <c r="G167" s="53">
        <v>2632</v>
      </c>
      <c r="H167" s="100">
        <v>615112</v>
      </c>
      <c r="I167" s="143" t="s">
        <v>424</v>
      </c>
      <c r="J167" s="137">
        <v>45000</v>
      </c>
      <c r="K167" s="137"/>
      <c r="L167" s="137"/>
      <c r="M167" s="101">
        <f t="shared" si="4"/>
        <v>0</v>
      </c>
      <c r="N167" s="101" t="str">
        <f t="shared" si="5"/>
        <v/>
      </c>
    </row>
    <row r="168" spans="1:15" s="18" customFormat="1" ht="15.75" customHeight="1" x14ac:dyDescent="0.3">
      <c r="A168" s="112" t="s">
        <v>450</v>
      </c>
      <c r="B168" s="112" t="s">
        <v>450</v>
      </c>
      <c r="C168" s="120" t="s">
        <v>276</v>
      </c>
      <c r="D168" s="120" t="s">
        <v>270</v>
      </c>
      <c r="E168" s="134">
        <v>153</v>
      </c>
      <c r="F168" s="11" t="s">
        <v>142</v>
      </c>
      <c r="G168" s="53">
        <v>2632</v>
      </c>
      <c r="H168" s="100">
        <v>615113</v>
      </c>
      <c r="I168" s="143" t="s">
        <v>425</v>
      </c>
      <c r="J168" s="137">
        <v>28000</v>
      </c>
      <c r="K168" s="137">
        <v>28000</v>
      </c>
      <c r="L168" s="137">
        <v>0</v>
      </c>
      <c r="M168" s="101">
        <f t="shared" si="4"/>
        <v>1</v>
      </c>
      <c r="N168" s="101" t="str">
        <f t="shared" si="5"/>
        <v/>
      </c>
    </row>
    <row r="169" spans="1:15" s="18" customFormat="1" ht="15" customHeight="1" x14ac:dyDescent="0.3">
      <c r="A169" s="112" t="s">
        <v>450</v>
      </c>
      <c r="B169" s="112" t="s">
        <v>450</v>
      </c>
      <c r="C169" s="120" t="s">
        <v>276</v>
      </c>
      <c r="D169" s="120" t="s">
        <v>271</v>
      </c>
      <c r="E169" s="134">
        <v>154</v>
      </c>
      <c r="F169" s="11" t="s">
        <v>142</v>
      </c>
      <c r="G169" s="53">
        <v>2632</v>
      </c>
      <c r="H169" s="100">
        <v>615114</v>
      </c>
      <c r="I169" s="143" t="s">
        <v>426</v>
      </c>
      <c r="J169" s="137">
        <v>4745879.62</v>
      </c>
      <c r="K169" s="137"/>
      <c r="L169" s="137"/>
      <c r="M169" s="101">
        <f t="shared" si="4"/>
        <v>0</v>
      </c>
      <c r="N169" s="101" t="str">
        <f t="shared" si="5"/>
        <v/>
      </c>
    </row>
    <row r="170" spans="1:15" s="18" customFormat="1" ht="15" customHeight="1" x14ac:dyDescent="0.3">
      <c r="A170" s="112" t="s">
        <v>450</v>
      </c>
      <c r="B170" s="112" t="s">
        <v>450</v>
      </c>
      <c r="C170" s="120" t="s">
        <v>276</v>
      </c>
      <c r="D170" s="120" t="s">
        <v>272</v>
      </c>
      <c r="E170" s="134">
        <v>155</v>
      </c>
      <c r="F170" s="11" t="s">
        <v>142</v>
      </c>
      <c r="G170" s="53">
        <v>2632</v>
      </c>
      <c r="H170" s="100">
        <v>615115</v>
      </c>
      <c r="I170" s="143" t="s">
        <v>427</v>
      </c>
      <c r="J170" s="137">
        <v>14213117</v>
      </c>
      <c r="K170" s="137"/>
      <c r="L170" s="137"/>
      <c r="M170" s="101">
        <f t="shared" si="4"/>
        <v>0</v>
      </c>
      <c r="N170" s="101" t="str">
        <f t="shared" si="5"/>
        <v/>
      </c>
    </row>
    <row r="171" spans="1:15" s="18" customFormat="1" ht="15.75" customHeight="1" x14ac:dyDescent="0.3">
      <c r="A171" s="112" t="s">
        <v>450</v>
      </c>
      <c r="B171" s="112" t="s">
        <v>450</v>
      </c>
      <c r="C171" s="120" t="s">
        <v>276</v>
      </c>
      <c r="D171" s="120" t="s">
        <v>272</v>
      </c>
      <c r="E171" s="134">
        <v>156</v>
      </c>
      <c r="F171" s="11" t="s">
        <v>142</v>
      </c>
      <c r="G171" s="53">
        <v>2632</v>
      </c>
      <c r="H171" s="100">
        <v>615116</v>
      </c>
      <c r="I171" s="143" t="s">
        <v>428</v>
      </c>
      <c r="J171" s="137">
        <v>62341391.399999999</v>
      </c>
      <c r="K171" s="137"/>
      <c r="L171" s="137"/>
      <c r="M171" s="101">
        <f t="shared" si="4"/>
        <v>0</v>
      </c>
      <c r="N171" s="101" t="str">
        <f t="shared" si="5"/>
        <v/>
      </c>
    </row>
    <row r="172" spans="1:15" s="18" customFormat="1" ht="26.25" customHeight="1" x14ac:dyDescent="0.3">
      <c r="A172" s="112" t="s">
        <v>450</v>
      </c>
      <c r="B172" s="112" t="s">
        <v>450</v>
      </c>
      <c r="C172" s="120" t="s">
        <v>276</v>
      </c>
      <c r="D172" s="120" t="s">
        <v>273</v>
      </c>
      <c r="E172" s="134">
        <v>157</v>
      </c>
      <c r="F172" s="11" t="s">
        <v>142</v>
      </c>
      <c r="G172" s="53">
        <v>2632</v>
      </c>
      <c r="H172" s="100">
        <v>615122</v>
      </c>
      <c r="I172" s="102" t="s">
        <v>429</v>
      </c>
      <c r="J172" s="137">
        <v>120315</v>
      </c>
      <c r="K172" s="137"/>
      <c r="L172" s="137"/>
      <c r="M172" s="101">
        <f t="shared" si="4"/>
        <v>0</v>
      </c>
      <c r="N172" s="101"/>
    </row>
    <row r="173" spans="1:15" s="18" customFormat="1" ht="27.75" customHeight="1" x14ac:dyDescent="0.3">
      <c r="A173" s="112" t="s">
        <v>450</v>
      </c>
      <c r="B173" s="112" t="s">
        <v>450</v>
      </c>
      <c r="C173" s="120" t="s">
        <v>276</v>
      </c>
      <c r="D173" s="120" t="s">
        <v>273</v>
      </c>
      <c r="E173" s="134">
        <v>158</v>
      </c>
      <c r="F173" s="11" t="s">
        <v>142</v>
      </c>
      <c r="G173" s="53">
        <v>2632</v>
      </c>
      <c r="H173" s="100">
        <v>615123</v>
      </c>
      <c r="I173" s="102" t="s">
        <v>143</v>
      </c>
      <c r="J173" s="137">
        <v>0</v>
      </c>
      <c r="K173" s="137"/>
      <c r="L173" s="137"/>
      <c r="M173" s="101" t="str">
        <f t="shared" si="4"/>
        <v/>
      </c>
      <c r="N173" s="101"/>
    </row>
    <row r="174" spans="1:15" s="18" customFormat="1" ht="14.25" customHeight="1" x14ac:dyDescent="0.3">
      <c r="A174" s="112" t="s">
        <v>450</v>
      </c>
      <c r="B174" s="112" t="s">
        <v>450</v>
      </c>
      <c r="C174" s="120" t="s">
        <v>276</v>
      </c>
      <c r="D174" s="120" t="s">
        <v>276</v>
      </c>
      <c r="E174" s="134">
        <v>159</v>
      </c>
      <c r="F174" s="11" t="s">
        <v>142</v>
      </c>
      <c r="G174" s="53">
        <v>2632</v>
      </c>
      <c r="H174" s="100">
        <v>615130</v>
      </c>
      <c r="I174" s="169" t="s">
        <v>144</v>
      </c>
      <c r="J174" s="137">
        <v>79000</v>
      </c>
      <c r="K174" s="137"/>
      <c r="L174" s="137"/>
      <c r="M174" s="101">
        <f t="shared" si="4"/>
        <v>0</v>
      </c>
      <c r="N174" s="101" t="str">
        <f t="shared" si="5"/>
        <v/>
      </c>
    </row>
    <row r="175" spans="1:15" s="18" customFormat="1" ht="13.5" customHeight="1" x14ac:dyDescent="0.3">
      <c r="A175" s="112"/>
      <c r="B175" s="112" t="s">
        <v>450</v>
      </c>
      <c r="C175" s="120"/>
      <c r="D175" s="120" t="s">
        <v>277</v>
      </c>
      <c r="E175" s="134">
        <v>160</v>
      </c>
      <c r="F175" s="11" t="s">
        <v>128</v>
      </c>
      <c r="G175" s="53">
        <v>2822</v>
      </c>
      <c r="H175" s="73">
        <v>615200</v>
      </c>
      <c r="I175" s="74" t="s">
        <v>145</v>
      </c>
      <c r="J175" s="137">
        <v>23831099.329999998</v>
      </c>
      <c r="K175" s="137">
        <v>24629898.140000001</v>
      </c>
      <c r="L175" s="137">
        <v>11854859.02</v>
      </c>
      <c r="M175" s="101">
        <f t="shared" si="4"/>
        <v>1.0335191758860418</v>
      </c>
      <c r="N175" s="101">
        <f t="shared" si="5"/>
        <v>2.0776205013022584</v>
      </c>
    </row>
    <row r="176" spans="1:15" s="18" customFormat="1" ht="13.5" customHeight="1" x14ac:dyDescent="0.3">
      <c r="A176" s="112"/>
      <c r="B176" s="112" t="s">
        <v>450</v>
      </c>
      <c r="C176" s="120"/>
      <c r="D176" s="120" t="s">
        <v>277</v>
      </c>
      <c r="E176" s="134">
        <v>161</v>
      </c>
      <c r="F176" s="11" t="s">
        <v>128</v>
      </c>
      <c r="G176" s="53">
        <v>2822</v>
      </c>
      <c r="H176" s="73">
        <v>615300</v>
      </c>
      <c r="I176" s="74" t="s">
        <v>146</v>
      </c>
      <c r="J176" s="137">
        <v>51652233.719999999</v>
      </c>
      <c r="K176" s="137">
        <v>28829919.860000003</v>
      </c>
      <c r="L176" s="137">
        <v>41644556.969999999</v>
      </c>
      <c r="M176" s="101">
        <f t="shared" si="4"/>
        <v>0.55815436784947625</v>
      </c>
      <c r="N176" s="101">
        <f t="shared" si="5"/>
        <v>0.69228542593858222</v>
      </c>
    </row>
    <row r="177" spans="1:14" s="18" customFormat="1" ht="13.5" customHeight="1" x14ac:dyDescent="0.3">
      <c r="A177" s="112"/>
      <c r="B177" s="112" t="s">
        <v>450</v>
      </c>
      <c r="C177" s="120"/>
      <c r="D177" s="120" t="s">
        <v>277</v>
      </c>
      <c r="E177" s="134">
        <v>162</v>
      </c>
      <c r="F177" s="11" t="s">
        <v>128</v>
      </c>
      <c r="G177" s="53">
        <v>2822</v>
      </c>
      <c r="H177" s="100">
        <v>615400</v>
      </c>
      <c r="I177" s="146" t="s">
        <v>147</v>
      </c>
      <c r="J177" s="137">
        <v>205394533</v>
      </c>
      <c r="K177" s="137">
        <v>71103374.049999997</v>
      </c>
      <c r="L177" s="137">
        <v>75635571.010000005</v>
      </c>
      <c r="M177" s="101">
        <f t="shared" si="4"/>
        <v>0.34617948691944977</v>
      </c>
      <c r="N177" s="101">
        <f t="shared" si="5"/>
        <v>0.94007849878728633</v>
      </c>
    </row>
    <row r="178" spans="1:14" s="18" customFormat="1" ht="13.5" customHeight="1" x14ac:dyDescent="0.3">
      <c r="A178" s="112"/>
      <c r="B178" s="112" t="s">
        <v>450</v>
      </c>
      <c r="C178" s="120"/>
      <c r="D178" s="120" t="s">
        <v>277</v>
      </c>
      <c r="E178" s="134">
        <v>163</v>
      </c>
      <c r="F178" s="11" t="s">
        <v>128</v>
      </c>
      <c r="G178" s="53">
        <v>2822</v>
      </c>
      <c r="H178" s="167">
        <v>615500</v>
      </c>
      <c r="I178" s="146" t="s">
        <v>148</v>
      </c>
      <c r="J178" s="137">
        <v>5815270</v>
      </c>
      <c r="K178" s="137">
        <v>1240599</v>
      </c>
      <c r="L178" s="137">
        <v>1373202.63</v>
      </c>
      <c r="M178" s="101">
        <f t="shared" si="4"/>
        <v>0.21333472048589316</v>
      </c>
      <c r="N178" s="101">
        <f t="shared" si="5"/>
        <v>0.90343476839976644</v>
      </c>
    </row>
    <row r="179" spans="1:14" s="18" customFormat="1" ht="13.5" customHeight="1" x14ac:dyDescent="0.3">
      <c r="A179" s="112"/>
      <c r="B179" s="112" t="s">
        <v>450</v>
      </c>
      <c r="C179" s="120"/>
      <c r="D179" s="120" t="s">
        <v>277</v>
      </c>
      <c r="E179" s="134">
        <v>164</v>
      </c>
      <c r="F179" s="11" t="s">
        <v>128</v>
      </c>
      <c r="G179" s="53">
        <v>2822</v>
      </c>
      <c r="H179" s="167">
        <v>615600</v>
      </c>
      <c r="I179" s="146" t="s">
        <v>149</v>
      </c>
      <c r="J179" s="137">
        <v>25000000</v>
      </c>
      <c r="K179" s="137">
        <v>0</v>
      </c>
      <c r="L179" s="137">
        <v>20000000</v>
      </c>
      <c r="M179" s="101">
        <f t="shared" si="4"/>
        <v>0</v>
      </c>
      <c r="N179" s="101">
        <f t="shared" si="5"/>
        <v>0</v>
      </c>
    </row>
    <row r="180" spans="1:14" s="18" customFormat="1" ht="13.5" customHeight="1" x14ac:dyDescent="0.3">
      <c r="A180" s="112"/>
      <c r="B180" s="112" t="s">
        <v>450</v>
      </c>
      <c r="C180" s="120"/>
      <c r="D180" s="120" t="s">
        <v>302</v>
      </c>
      <c r="E180" s="134">
        <v>165</v>
      </c>
      <c r="F180" s="11" t="s">
        <v>150</v>
      </c>
      <c r="G180" s="53">
        <v>2612</v>
      </c>
      <c r="H180" s="167">
        <v>615700</v>
      </c>
      <c r="I180" s="146" t="s">
        <v>151</v>
      </c>
      <c r="J180" s="137">
        <v>1986527</v>
      </c>
      <c r="K180" s="137">
        <v>1852811.01</v>
      </c>
      <c r="L180" s="137">
        <v>4242269</v>
      </c>
      <c r="M180" s="101">
        <f t="shared" si="4"/>
        <v>0.93268856149450774</v>
      </c>
      <c r="N180" s="101">
        <f t="shared" si="5"/>
        <v>0.43675000571628059</v>
      </c>
    </row>
    <row r="181" spans="1:14" s="18" customFormat="1" ht="13.5" customHeight="1" x14ac:dyDescent="0.3">
      <c r="A181" s="112"/>
      <c r="B181" s="112"/>
      <c r="C181" s="120"/>
      <c r="D181" s="120"/>
      <c r="E181" s="134">
        <v>166</v>
      </c>
      <c r="F181" s="11" t="s">
        <v>113</v>
      </c>
      <c r="G181" s="54">
        <v>24</v>
      </c>
      <c r="H181" s="63">
        <v>616000</v>
      </c>
      <c r="I181" s="95" t="s">
        <v>152</v>
      </c>
      <c r="J181" s="99">
        <v>142629018</v>
      </c>
      <c r="K181" s="99">
        <v>89577326.879999995</v>
      </c>
      <c r="L181" s="99">
        <v>105482717.02</v>
      </c>
      <c r="M181" s="101">
        <f t="shared" si="4"/>
        <v>0.62804419560681546</v>
      </c>
      <c r="N181" s="101">
        <f t="shared" si="5"/>
        <v>0.84921330631837755</v>
      </c>
    </row>
    <row r="182" spans="1:14" s="18" customFormat="1" ht="13.5" customHeight="1" x14ac:dyDescent="0.3">
      <c r="A182" s="112"/>
      <c r="B182" s="112" t="s">
        <v>452</v>
      </c>
      <c r="C182" s="120"/>
      <c r="D182" s="120">
        <v>241</v>
      </c>
      <c r="E182" s="134">
        <v>167</v>
      </c>
      <c r="F182" s="11" t="s">
        <v>376</v>
      </c>
      <c r="G182" s="62">
        <v>243</v>
      </c>
      <c r="H182" s="100">
        <v>616100</v>
      </c>
      <c r="I182" s="146" t="s">
        <v>153</v>
      </c>
      <c r="J182" s="137">
        <v>86675529</v>
      </c>
      <c r="K182" s="137">
        <v>65988354.159999996</v>
      </c>
      <c r="L182" s="137">
        <v>79421601.170000002</v>
      </c>
      <c r="M182" s="101">
        <f t="shared" si="4"/>
        <v>0.76132623499765428</v>
      </c>
      <c r="N182" s="101">
        <f t="shared" si="5"/>
        <v>0.83086154381039901</v>
      </c>
    </row>
    <row r="183" spans="1:14" s="18" customFormat="1" ht="13.5" customHeight="1" x14ac:dyDescent="0.3">
      <c r="A183" s="112"/>
      <c r="B183" s="112" t="s">
        <v>452</v>
      </c>
      <c r="C183" s="120"/>
      <c r="D183" s="120">
        <v>241</v>
      </c>
      <c r="E183" s="134">
        <v>168</v>
      </c>
      <c r="F183" s="11" t="s">
        <v>113</v>
      </c>
      <c r="G183" s="62">
        <v>241</v>
      </c>
      <c r="H183" s="73">
        <v>616200</v>
      </c>
      <c r="I183" s="74" t="s">
        <v>154</v>
      </c>
      <c r="J183" s="137">
        <v>7135479</v>
      </c>
      <c r="K183" s="137">
        <v>4721342.55</v>
      </c>
      <c r="L183" s="137">
        <v>5000275.91</v>
      </c>
      <c r="M183" s="101">
        <f t="shared" si="4"/>
        <v>0.6616714238805832</v>
      </c>
      <c r="N183" s="101">
        <f t="shared" si="5"/>
        <v>0.94421640625027026</v>
      </c>
    </row>
    <row r="184" spans="1:14" s="18" customFormat="1" ht="13.5" customHeight="1" x14ac:dyDescent="0.3">
      <c r="A184" s="112"/>
      <c r="B184" s="112" t="s">
        <v>452</v>
      </c>
      <c r="C184" s="120"/>
      <c r="D184" s="120" t="s">
        <v>267</v>
      </c>
      <c r="E184" s="134">
        <v>169</v>
      </c>
      <c r="F184" s="11" t="s">
        <v>113</v>
      </c>
      <c r="G184" s="62">
        <v>242</v>
      </c>
      <c r="H184" s="73">
        <v>616300</v>
      </c>
      <c r="I184" s="74" t="s">
        <v>155</v>
      </c>
      <c r="J184" s="137">
        <v>30617374</v>
      </c>
      <c r="K184" s="137">
        <v>18837331.170000002</v>
      </c>
      <c r="L184" s="137">
        <v>21018841.939999998</v>
      </c>
      <c r="M184" s="101">
        <f t="shared" si="4"/>
        <v>0.6152497327171168</v>
      </c>
      <c r="N184" s="101">
        <f t="shared" si="5"/>
        <v>0.89621165732026076</v>
      </c>
    </row>
    <row r="185" spans="1:14" s="18" customFormat="1" ht="15.75" customHeight="1" x14ac:dyDescent="0.3">
      <c r="A185" s="112"/>
      <c r="B185" s="112" t="s">
        <v>452</v>
      </c>
      <c r="C185" s="120"/>
      <c r="D185" s="120" t="s">
        <v>267</v>
      </c>
      <c r="E185" s="134">
        <v>170</v>
      </c>
      <c r="F185" s="11" t="s">
        <v>113</v>
      </c>
      <c r="G185" s="62">
        <v>242</v>
      </c>
      <c r="H185" s="73">
        <v>616500</v>
      </c>
      <c r="I185" s="74" t="s">
        <v>156</v>
      </c>
      <c r="J185" s="137">
        <v>18200636</v>
      </c>
      <c r="K185" s="137">
        <v>30299</v>
      </c>
      <c r="L185" s="137">
        <v>41998</v>
      </c>
      <c r="M185" s="101">
        <f t="shared" si="4"/>
        <v>1.6647220459768549E-3</v>
      </c>
      <c r="N185" s="101">
        <f t="shared" si="5"/>
        <v>0.72143911614838807</v>
      </c>
    </row>
    <row r="186" spans="1:14" s="18" customFormat="1" ht="17.25" customHeight="1" x14ac:dyDescent="0.3">
      <c r="A186" s="112"/>
      <c r="B186" s="112" t="s">
        <v>450</v>
      </c>
      <c r="C186" s="120"/>
      <c r="D186" s="120" t="s">
        <v>276</v>
      </c>
      <c r="E186" s="134">
        <v>171</v>
      </c>
      <c r="F186" s="11" t="s">
        <v>116</v>
      </c>
      <c r="G186" s="53">
        <v>2631</v>
      </c>
      <c r="H186" s="100">
        <v>600000</v>
      </c>
      <c r="I186" s="146" t="s">
        <v>157</v>
      </c>
      <c r="J186" s="137">
        <v>48207470.240000002</v>
      </c>
      <c r="K186" s="170"/>
      <c r="L186" s="170"/>
      <c r="M186" s="101">
        <f t="shared" si="4"/>
        <v>0</v>
      </c>
      <c r="N186" s="101" t="str">
        <f t="shared" si="5"/>
        <v/>
      </c>
    </row>
    <row r="187" spans="1:14" s="18" customFormat="1" ht="26.25" customHeight="1" x14ac:dyDescent="0.3">
      <c r="A187" s="112"/>
      <c r="B187" s="112"/>
      <c r="C187" s="120"/>
      <c r="D187" s="120"/>
      <c r="E187" s="124">
        <v>172</v>
      </c>
      <c r="F187" s="124"/>
      <c r="G187" s="125"/>
      <c r="H187" s="171"/>
      <c r="I187" s="71" t="s">
        <v>158</v>
      </c>
      <c r="J187" s="133">
        <v>-243622869.50999832</v>
      </c>
      <c r="K187" s="133">
        <v>872132880.06999969</v>
      </c>
      <c r="L187" s="133">
        <v>65684221.089998245</v>
      </c>
      <c r="M187" s="131"/>
      <c r="N187" s="131"/>
    </row>
    <row r="188" spans="1:14" s="18" customFormat="1" ht="26.25" customHeight="1" x14ac:dyDescent="0.3">
      <c r="A188" s="112"/>
      <c r="B188" s="112"/>
      <c r="C188" s="120"/>
      <c r="D188" s="120"/>
      <c r="E188" s="124">
        <v>173</v>
      </c>
      <c r="F188" s="124"/>
      <c r="G188" s="123" t="s">
        <v>355</v>
      </c>
      <c r="H188" s="128"/>
      <c r="I188" s="71" t="s">
        <v>159</v>
      </c>
      <c r="J188" s="172"/>
      <c r="K188" s="172"/>
      <c r="L188" s="172"/>
      <c r="M188" s="131"/>
      <c r="N188" s="131"/>
    </row>
    <row r="189" spans="1:14" s="18" customFormat="1" ht="26.25" customHeight="1" x14ac:dyDescent="0.3">
      <c r="A189" s="112"/>
      <c r="B189" s="112"/>
      <c r="C189" s="120"/>
      <c r="D189" s="120"/>
      <c r="E189" s="134">
        <v>174</v>
      </c>
      <c r="F189" s="11" t="s">
        <v>52</v>
      </c>
      <c r="G189" s="54" t="s">
        <v>280</v>
      </c>
      <c r="H189" s="63">
        <v>811000</v>
      </c>
      <c r="I189" s="95" t="s">
        <v>160</v>
      </c>
      <c r="J189" s="99">
        <v>41489705.68</v>
      </c>
      <c r="K189" s="99">
        <v>277667762.43000001</v>
      </c>
      <c r="L189" s="99">
        <v>20313658.149999999</v>
      </c>
      <c r="M189" s="101">
        <f t="shared" si="4"/>
        <v>6.6924495577670244</v>
      </c>
      <c r="N189" s="101">
        <f t="shared" si="5"/>
        <v>13.669018173863481</v>
      </c>
    </row>
    <row r="190" spans="1:14" s="18" customFormat="1" ht="20.25" customHeight="1" x14ac:dyDescent="0.3">
      <c r="A190" s="112" t="s">
        <v>449</v>
      </c>
      <c r="B190" s="112"/>
      <c r="C190" s="120"/>
      <c r="D190" s="120" t="s">
        <v>280</v>
      </c>
      <c r="E190" s="134">
        <v>175</v>
      </c>
      <c r="F190" s="11" t="s">
        <v>52</v>
      </c>
      <c r="G190" s="54" t="s">
        <v>51</v>
      </c>
      <c r="H190" s="100">
        <v>811110</v>
      </c>
      <c r="I190" s="146" t="s">
        <v>161</v>
      </c>
      <c r="J190" s="137">
        <v>41207918.68</v>
      </c>
      <c r="K190" s="137">
        <v>27588456.43</v>
      </c>
      <c r="L190" s="137">
        <v>19771726.77</v>
      </c>
      <c r="M190" s="101">
        <f t="shared" si="4"/>
        <v>0.66949405147680707</v>
      </c>
      <c r="N190" s="101">
        <f t="shared" si="5"/>
        <v>1.3953488610747173</v>
      </c>
    </row>
    <row r="191" spans="1:14" s="18" customFormat="1" ht="20.25" customHeight="1" x14ac:dyDescent="0.3">
      <c r="A191" s="112" t="s">
        <v>449</v>
      </c>
      <c r="B191" s="112"/>
      <c r="C191" s="120"/>
      <c r="D191" s="120" t="s">
        <v>280</v>
      </c>
      <c r="E191" s="134">
        <v>176</v>
      </c>
      <c r="F191" s="11" t="s">
        <v>52</v>
      </c>
      <c r="G191" s="54" t="s">
        <v>51</v>
      </c>
      <c r="H191" s="73">
        <v>811121</v>
      </c>
      <c r="I191" s="146" t="s">
        <v>162</v>
      </c>
      <c r="J191" s="137">
        <v>4500</v>
      </c>
      <c r="K191" s="137">
        <v>3473</v>
      </c>
      <c r="L191" s="137">
        <v>8927</v>
      </c>
      <c r="M191" s="101">
        <f t="shared" si="4"/>
        <v>0.77177777777777778</v>
      </c>
      <c r="N191" s="101">
        <f t="shared" si="5"/>
        <v>0.38904447182704155</v>
      </c>
    </row>
    <row r="192" spans="1:14" s="18" customFormat="1" ht="20.25" customHeight="1" x14ac:dyDescent="0.3">
      <c r="A192" s="112" t="s">
        <v>449</v>
      </c>
      <c r="B192" s="112"/>
      <c r="C192" s="120"/>
      <c r="D192" s="120" t="s">
        <v>280</v>
      </c>
      <c r="E192" s="134">
        <v>177</v>
      </c>
      <c r="F192" s="11" t="s">
        <v>52</v>
      </c>
      <c r="G192" s="54" t="s">
        <v>51</v>
      </c>
      <c r="H192" s="73">
        <v>811124</v>
      </c>
      <c r="I192" s="146" t="s">
        <v>163</v>
      </c>
      <c r="J192" s="137">
        <v>75000</v>
      </c>
      <c r="K192" s="137">
        <v>25833</v>
      </c>
      <c r="L192" s="137">
        <v>0</v>
      </c>
      <c r="M192" s="101">
        <f t="shared" si="4"/>
        <v>0.34444000000000002</v>
      </c>
      <c r="N192" s="101" t="str">
        <f t="shared" si="5"/>
        <v/>
      </c>
    </row>
    <row r="193" spans="1:15" s="18" customFormat="1" ht="20.25" customHeight="1" x14ac:dyDescent="0.3">
      <c r="A193" s="112" t="s">
        <v>449</v>
      </c>
      <c r="B193" s="112"/>
      <c r="C193" s="120"/>
      <c r="D193" s="120" t="s">
        <v>280</v>
      </c>
      <c r="E193" s="134">
        <v>178</v>
      </c>
      <c r="F193" s="11" t="s">
        <v>52</v>
      </c>
      <c r="G193" s="54" t="s">
        <v>51</v>
      </c>
      <c r="H193" s="73">
        <v>811125</v>
      </c>
      <c r="I193" s="146" t="s">
        <v>164</v>
      </c>
      <c r="J193" s="137">
        <v>0</v>
      </c>
      <c r="K193" s="137">
        <v>0</v>
      </c>
      <c r="L193" s="137">
        <v>0</v>
      </c>
      <c r="M193" s="101" t="str">
        <f t="shared" si="4"/>
        <v/>
      </c>
      <c r="N193" s="101" t="str">
        <f t="shared" si="5"/>
        <v/>
      </c>
    </row>
    <row r="194" spans="1:15" s="18" customFormat="1" ht="15" customHeight="1" x14ac:dyDescent="0.3">
      <c r="A194" s="112"/>
      <c r="B194" s="112" t="s">
        <v>446</v>
      </c>
      <c r="C194" s="120"/>
      <c r="D194" s="120" t="s">
        <v>280</v>
      </c>
      <c r="E194" s="134">
        <v>179</v>
      </c>
      <c r="F194" s="11" t="s">
        <v>98</v>
      </c>
      <c r="G194" s="54">
        <v>1442</v>
      </c>
      <c r="H194" s="73">
        <v>811126</v>
      </c>
      <c r="I194" s="173" t="s">
        <v>165</v>
      </c>
      <c r="J194" s="137">
        <v>0</v>
      </c>
      <c r="K194" s="137">
        <v>0</v>
      </c>
      <c r="L194" s="137">
        <v>0</v>
      </c>
      <c r="M194" s="101" t="str">
        <f t="shared" si="4"/>
        <v/>
      </c>
      <c r="N194" s="101" t="str">
        <f t="shared" si="5"/>
        <v/>
      </c>
    </row>
    <row r="195" spans="1:15" s="18" customFormat="1" ht="15.75" customHeight="1" x14ac:dyDescent="0.3">
      <c r="A195" s="112" t="s">
        <v>449</v>
      </c>
      <c r="B195" s="112"/>
      <c r="C195" s="120"/>
      <c r="D195" s="120" t="s">
        <v>280</v>
      </c>
      <c r="E195" s="134">
        <v>180</v>
      </c>
      <c r="F195" s="11" t="s">
        <v>167</v>
      </c>
      <c r="G195" s="54" t="s">
        <v>166</v>
      </c>
      <c r="H195" s="100">
        <v>811200</v>
      </c>
      <c r="I195" s="146" t="s">
        <v>168</v>
      </c>
      <c r="J195" s="137">
        <v>132287</v>
      </c>
      <c r="K195" s="137">
        <v>0</v>
      </c>
      <c r="L195" s="137">
        <v>333004.38</v>
      </c>
      <c r="M195" s="101">
        <f t="shared" si="4"/>
        <v>0</v>
      </c>
      <c r="N195" s="101">
        <f t="shared" si="5"/>
        <v>0</v>
      </c>
    </row>
    <row r="196" spans="1:15" s="18" customFormat="1" ht="17.399999999999999" customHeight="1" x14ac:dyDescent="0.3">
      <c r="A196" s="112" t="s">
        <v>449</v>
      </c>
      <c r="B196" s="112"/>
      <c r="C196" s="120"/>
      <c r="D196" s="120" t="s">
        <v>280</v>
      </c>
      <c r="E196" s="134">
        <v>181</v>
      </c>
      <c r="F196" s="11" t="s">
        <v>52</v>
      </c>
      <c r="G196" s="54" t="s">
        <v>51</v>
      </c>
      <c r="H196" s="100">
        <v>811900</v>
      </c>
      <c r="I196" s="146" t="s">
        <v>169</v>
      </c>
      <c r="J196" s="137">
        <v>70000</v>
      </c>
      <c r="K196" s="137">
        <v>250050000</v>
      </c>
      <c r="L196" s="137">
        <v>200000</v>
      </c>
      <c r="M196" s="101"/>
      <c r="N196" s="101"/>
    </row>
    <row r="197" spans="1:15" s="18" customFormat="1" ht="24" x14ac:dyDescent="0.3">
      <c r="A197" s="112"/>
      <c r="B197" s="112"/>
      <c r="C197" s="120"/>
      <c r="D197" s="120"/>
      <c r="E197" s="134">
        <v>182</v>
      </c>
      <c r="F197" s="11" t="s">
        <v>52</v>
      </c>
      <c r="G197" s="54" t="s">
        <v>279</v>
      </c>
      <c r="H197" s="63">
        <v>821000</v>
      </c>
      <c r="I197" s="95" t="s">
        <v>430</v>
      </c>
      <c r="J197" s="99">
        <v>654386057.33999991</v>
      </c>
      <c r="K197" s="99">
        <v>294365585.57999998</v>
      </c>
      <c r="L197" s="99">
        <v>316937683.78999996</v>
      </c>
      <c r="M197" s="101">
        <f t="shared" si="4"/>
        <v>0.4498347455270677</v>
      </c>
      <c r="N197" s="101">
        <f t="shared" si="5"/>
        <v>0.92878064249073</v>
      </c>
    </row>
    <row r="198" spans="1:15" s="18" customFormat="1" ht="15.75" customHeight="1" x14ac:dyDescent="0.3">
      <c r="A198" s="112"/>
      <c r="B198" s="112" t="s">
        <v>449</v>
      </c>
      <c r="C198" s="120"/>
      <c r="D198" s="120" t="s">
        <v>279</v>
      </c>
      <c r="E198" s="134">
        <v>183</v>
      </c>
      <c r="F198" s="11" t="s">
        <v>171</v>
      </c>
      <c r="G198" s="54" t="s">
        <v>170</v>
      </c>
      <c r="H198" s="73">
        <v>821100</v>
      </c>
      <c r="I198" s="74" t="s">
        <v>172</v>
      </c>
      <c r="J198" s="137">
        <v>32366208</v>
      </c>
      <c r="K198" s="137">
        <v>10475907.530000001</v>
      </c>
      <c r="L198" s="137">
        <v>5980071.120000001</v>
      </c>
      <c r="M198" s="101">
        <f t="shared" si="4"/>
        <v>0.32366805311267854</v>
      </c>
      <c r="N198" s="101">
        <f t="shared" si="5"/>
        <v>1.7518031675181815</v>
      </c>
    </row>
    <row r="199" spans="1:15" s="18" customFormat="1" ht="15.75" customHeight="1" x14ac:dyDescent="0.3">
      <c r="A199" s="112"/>
      <c r="B199" s="112" t="s">
        <v>449</v>
      </c>
      <c r="C199" s="120"/>
      <c r="D199" s="120" t="s">
        <v>279</v>
      </c>
      <c r="E199" s="134">
        <v>184</v>
      </c>
      <c r="F199" s="11" t="s">
        <v>52</v>
      </c>
      <c r="G199" s="54" t="s">
        <v>173</v>
      </c>
      <c r="H199" s="73">
        <v>821200</v>
      </c>
      <c r="I199" s="74" t="s">
        <v>174</v>
      </c>
      <c r="J199" s="137">
        <v>213272501.13</v>
      </c>
      <c r="K199" s="137">
        <v>89018594.030000001</v>
      </c>
      <c r="L199" s="137">
        <v>96365940.849999994</v>
      </c>
      <c r="M199" s="101">
        <f t="shared" si="4"/>
        <v>0.41739367972122587</v>
      </c>
      <c r="N199" s="101">
        <f t="shared" si="5"/>
        <v>0.92375577143550514</v>
      </c>
    </row>
    <row r="200" spans="1:15" s="18" customFormat="1" ht="15.75" customHeight="1" x14ac:dyDescent="0.3">
      <c r="A200" s="112"/>
      <c r="B200" s="112" t="s">
        <v>449</v>
      </c>
      <c r="C200" s="120"/>
      <c r="D200" s="120" t="s">
        <v>279</v>
      </c>
      <c r="E200" s="134">
        <v>185</v>
      </c>
      <c r="F200" s="11" t="s">
        <v>52</v>
      </c>
      <c r="G200" s="54" t="s">
        <v>173</v>
      </c>
      <c r="H200" s="73">
        <v>821300</v>
      </c>
      <c r="I200" s="74" t="s">
        <v>175</v>
      </c>
      <c r="J200" s="137">
        <v>99870989.409999996</v>
      </c>
      <c r="K200" s="137">
        <v>43228108.030000001</v>
      </c>
      <c r="L200" s="137">
        <v>53586875.920000002</v>
      </c>
      <c r="M200" s="101">
        <f t="shared" si="4"/>
        <v>0.43283948907861336</v>
      </c>
      <c r="N200" s="101">
        <f t="shared" si="5"/>
        <v>0.80669207315864733</v>
      </c>
    </row>
    <row r="201" spans="1:15" s="18" customFormat="1" ht="15.75" customHeight="1" x14ac:dyDescent="0.3">
      <c r="A201" s="112"/>
      <c r="B201" s="112" t="s">
        <v>449</v>
      </c>
      <c r="C201" s="120"/>
      <c r="D201" s="120" t="s">
        <v>279</v>
      </c>
      <c r="E201" s="134">
        <v>186</v>
      </c>
      <c r="F201" s="11" t="s">
        <v>52</v>
      </c>
      <c r="G201" s="54" t="s">
        <v>173</v>
      </c>
      <c r="H201" s="73">
        <v>821400</v>
      </c>
      <c r="I201" s="74" t="s">
        <v>176</v>
      </c>
      <c r="J201" s="137">
        <v>6042195</v>
      </c>
      <c r="K201" s="137">
        <v>4348947.6399999997</v>
      </c>
      <c r="L201" s="137">
        <v>2886135.56</v>
      </c>
      <c r="M201" s="101">
        <f t="shared" si="4"/>
        <v>0.71976287425347907</v>
      </c>
      <c r="N201" s="101">
        <f t="shared" si="5"/>
        <v>1.5068410854547662</v>
      </c>
      <c r="O201" s="97"/>
    </row>
    <row r="202" spans="1:15" s="18" customFormat="1" ht="15.75" customHeight="1" x14ac:dyDescent="0.3">
      <c r="A202" s="112"/>
      <c r="B202" s="112" t="s">
        <v>449</v>
      </c>
      <c r="C202" s="120"/>
      <c r="D202" s="120" t="s">
        <v>279</v>
      </c>
      <c r="E202" s="134">
        <v>187</v>
      </c>
      <c r="F202" s="11" t="s">
        <v>52</v>
      </c>
      <c r="G202" s="54" t="s">
        <v>170</v>
      </c>
      <c r="H202" s="73">
        <v>821500</v>
      </c>
      <c r="I202" s="74" t="s">
        <v>177</v>
      </c>
      <c r="J202" s="137">
        <v>51324016.120000005</v>
      </c>
      <c r="K202" s="137">
        <v>14804938.109999999</v>
      </c>
      <c r="L202" s="137">
        <v>20391888.440000001</v>
      </c>
      <c r="M202" s="101">
        <f t="shared" si="4"/>
        <v>0.28846024199245768</v>
      </c>
      <c r="N202" s="101">
        <f t="shared" si="5"/>
        <v>0.7260209447281577</v>
      </c>
    </row>
    <row r="203" spans="1:15" s="18" customFormat="1" ht="15.75" customHeight="1" x14ac:dyDescent="0.3">
      <c r="A203" s="112"/>
      <c r="B203" s="112" t="s">
        <v>449</v>
      </c>
      <c r="C203" s="120"/>
      <c r="D203" s="120" t="s">
        <v>279</v>
      </c>
      <c r="E203" s="134">
        <v>188</v>
      </c>
      <c r="F203" s="11" t="s">
        <v>52</v>
      </c>
      <c r="G203" s="54" t="s">
        <v>173</v>
      </c>
      <c r="H203" s="73">
        <v>821600</v>
      </c>
      <c r="I203" s="74" t="s">
        <v>178</v>
      </c>
      <c r="J203" s="137">
        <v>251510147.68000001</v>
      </c>
      <c r="K203" s="137">
        <v>132489090.24000001</v>
      </c>
      <c r="L203" s="137">
        <v>137726771.90000001</v>
      </c>
      <c r="M203" s="101">
        <f t="shared" si="4"/>
        <v>0.52677433281367159</v>
      </c>
      <c r="N203" s="101">
        <f t="shared" si="5"/>
        <v>0.9619704899218654</v>
      </c>
    </row>
    <row r="204" spans="1:15" s="18" customFormat="1" ht="27" customHeight="1" x14ac:dyDescent="0.3">
      <c r="A204" s="115"/>
      <c r="B204" s="115"/>
      <c r="C204" s="116"/>
      <c r="D204" s="116"/>
      <c r="E204" s="124">
        <v>189</v>
      </c>
      <c r="F204" s="124" t="s">
        <v>52</v>
      </c>
      <c r="G204" s="126">
        <v>31</v>
      </c>
      <c r="H204" s="171"/>
      <c r="I204" s="71" t="s">
        <v>431</v>
      </c>
      <c r="J204" s="133">
        <v>612896351.65999997</v>
      </c>
      <c r="K204" s="133">
        <v>16697823.149999976</v>
      </c>
      <c r="L204" s="133">
        <v>296624025.63999999</v>
      </c>
      <c r="M204" s="131"/>
      <c r="N204" s="131"/>
    </row>
    <row r="205" spans="1:15" s="18" customFormat="1" ht="30" customHeight="1" x14ac:dyDescent="0.3">
      <c r="A205" s="115"/>
      <c r="B205" s="115"/>
      <c r="C205" s="116"/>
      <c r="D205" s="116"/>
      <c r="E205" s="124">
        <v>190</v>
      </c>
      <c r="F205" s="124"/>
      <c r="G205" s="125"/>
      <c r="H205" s="171"/>
      <c r="I205" s="71" t="s">
        <v>179</v>
      </c>
      <c r="J205" s="133">
        <v>-856519221.16999829</v>
      </c>
      <c r="K205" s="133">
        <v>855435056.91999972</v>
      </c>
      <c r="L205" s="133">
        <v>-230939804.55000174</v>
      </c>
      <c r="M205" s="131"/>
      <c r="N205" s="131"/>
    </row>
    <row r="206" spans="1:15" s="18" customFormat="1" ht="20.25" customHeight="1" x14ac:dyDescent="0.3">
      <c r="A206" s="115"/>
      <c r="B206" s="115"/>
      <c r="C206" s="116"/>
      <c r="D206" s="116"/>
      <c r="E206" s="124">
        <v>191</v>
      </c>
      <c r="F206" s="124"/>
      <c r="G206" s="123" t="s">
        <v>356</v>
      </c>
      <c r="H206" s="128"/>
      <c r="I206" s="71" t="s">
        <v>180</v>
      </c>
      <c r="J206" s="172"/>
      <c r="K206" s="172"/>
      <c r="L206" s="172"/>
      <c r="M206" s="131"/>
      <c r="N206" s="131"/>
    </row>
    <row r="207" spans="1:15" s="18" customFormat="1" ht="27" customHeight="1" x14ac:dyDescent="0.3">
      <c r="A207" s="115"/>
      <c r="B207" s="115"/>
      <c r="C207" s="116"/>
      <c r="D207" s="116"/>
      <c r="E207" s="134">
        <v>192</v>
      </c>
      <c r="F207" s="11"/>
      <c r="G207" s="72" t="s">
        <v>366</v>
      </c>
      <c r="H207" s="63"/>
      <c r="I207" s="95" t="s">
        <v>432</v>
      </c>
      <c r="J207" s="99">
        <v>108399883</v>
      </c>
      <c r="K207" s="99">
        <v>7928366.0300000003</v>
      </c>
      <c r="L207" s="99">
        <v>17377993.310000002</v>
      </c>
      <c r="M207" s="101">
        <f t="shared" si="4"/>
        <v>7.3139986968436127E-2</v>
      </c>
      <c r="N207" s="101">
        <f t="shared" si="5"/>
        <v>0.45623023835771054</v>
      </c>
    </row>
    <row r="208" spans="1:15" s="18" customFormat="1" ht="14.25" customHeight="1" x14ac:dyDescent="0.3">
      <c r="A208" s="115"/>
      <c r="B208" s="115"/>
      <c r="C208" s="116"/>
      <c r="D208" s="116" t="s">
        <v>303</v>
      </c>
      <c r="E208" s="134">
        <v>193</v>
      </c>
      <c r="F208" s="11" t="s">
        <v>54</v>
      </c>
      <c r="G208" s="72" t="s">
        <v>53</v>
      </c>
      <c r="H208" s="100">
        <v>811122</v>
      </c>
      <c r="I208" s="146" t="s">
        <v>181</v>
      </c>
      <c r="J208" s="137">
        <v>0</v>
      </c>
      <c r="K208" s="137">
        <v>0</v>
      </c>
      <c r="L208" s="137">
        <v>0</v>
      </c>
      <c r="M208" s="101" t="str">
        <f t="shared" ref="M208:M271" si="6">IFERROR(SUM(K208/J208),"")</f>
        <v/>
      </c>
      <c r="N208" s="101" t="str">
        <f t="shared" si="5"/>
        <v/>
      </c>
    </row>
    <row r="209" spans="1:14" s="18" customFormat="1" ht="15" customHeight="1" x14ac:dyDescent="0.3">
      <c r="A209" s="115"/>
      <c r="B209" s="115"/>
      <c r="C209" s="116"/>
      <c r="D209" s="116" t="s">
        <v>303</v>
      </c>
      <c r="E209" s="134">
        <v>194</v>
      </c>
      <c r="F209" s="11" t="s">
        <v>54</v>
      </c>
      <c r="G209" s="72" t="s">
        <v>53</v>
      </c>
      <c r="H209" s="100">
        <v>811123</v>
      </c>
      <c r="I209" s="146" t="s">
        <v>182</v>
      </c>
      <c r="J209" s="137">
        <v>0</v>
      </c>
      <c r="K209" s="137">
        <v>0</v>
      </c>
      <c r="L209" s="137">
        <v>0</v>
      </c>
      <c r="M209" s="101" t="str">
        <f t="shared" si="6"/>
        <v/>
      </c>
      <c r="N209" s="101" t="str">
        <f t="shared" ref="N209:N271" si="7">IFERROR(SUM(K209/L209),"")</f>
        <v/>
      </c>
    </row>
    <row r="210" spans="1:14" s="18" customFormat="1" ht="18" customHeight="1" x14ac:dyDescent="0.3">
      <c r="A210" s="115"/>
      <c r="B210" s="115"/>
      <c r="C210" s="116"/>
      <c r="D210" s="116" t="s">
        <v>281</v>
      </c>
      <c r="E210" s="134">
        <v>195</v>
      </c>
      <c r="F210" s="11" t="s">
        <v>43</v>
      </c>
      <c r="G210" s="72" t="s">
        <v>42</v>
      </c>
      <c r="H210" s="100">
        <v>813100</v>
      </c>
      <c r="I210" s="146" t="s">
        <v>183</v>
      </c>
      <c r="J210" s="137">
        <v>0</v>
      </c>
      <c r="K210" s="137">
        <v>400000</v>
      </c>
      <c r="L210" s="137">
        <v>5150000</v>
      </c>
      <c r="M210" s="101" t="str">
        <f t="shared" si="6"/>
        <v/>
      </c>
      <c r="N210" s="101">
        <f t="shared" si="7"/>
        <v>7.7669902912621352E-2</v>
      </c>
    </row>
    <row r="211" spans="1:14" s="18" customFormat="1" ht="24.75" customHeight="1" x14ac:dyDescent="0.3">
      <c r="A211" s="115"/>
      <c r="B211" s="115"/>
      <c r="C211" s="116"/>
      <c r="D211" s="116" t="s">
        <v>282</v>
      </c>
      <c r="E211" s="134">
        <v>196</v>
      </c>
      <c r="F211" s="11" t="s">
        <v>43</v>
      </c>
      <c r="G211" s="72" t="s">
        <v>42</v>
      </c>
      <c r="H211" s="100">
        <v>813200</v>
      </c>
      <c r="I211" s="146" t="s">
        <v>184</v>
      </c>
      <c r="J211" s="137">
        <v>3860882</v>
      </c>
      <c r="K211" s="137">
        <v>3434553.02</v>
      </c>
      <c r="L211" s="137">
        <v>1436410.79</v>
      </c>
      <c r="M211" s="101">
        <f t="shared" si="6"/>
        <v>0.88957730901902732</v>
      </c>
      <c r="N211" s="101">
        <f t="shared" si="7"/>
        <v>2.3910660125297443</v>
      </c>
    </row>
    <row r="212" spans="1:14" s="18" customFormat="1" ht="17.25" customHeight="1" x14ac:dyDescent="0.3">
      <c r="A212" s="115"/>
      <c r="B212" s="115"/>
      <c r="C212" s="116"/>
      <c r="D212" s="116" t="s">
        <v>282</v>
      </c>
      <c r="E212" s="134">
        <v>197</v>
      </c>
      <c r="F212" s="11" t="s">
        <v>43</v>
      </c>
      <c r="G212" s="72" t="s">
        <v>42</v>
      </c>
      <c r="H212" s="100">
        <v>813300</v>
      </c>
      <c r="I212" s="146" t="s">
        <v>185</v>
      </c>
      <c r="J212" s="137">
        <v>100971832</v>
      </c>
      <c r="K212" s="137">
        <v>726895.4</v>
      </c>
      <c r="L212" s="137">
        <v>818105.4</v>
      </c>
      <c r="M212" s="101">
        <f t="shared" si="6"/>
        <v>7.1989918931053961E-3</v>
      </c>
      <c r="N212" s="101">
        <f t="shared" si="7"/>
        <v>0.88851069801030524</v>
      </c>
    </row>
    <row r="213" spans="1:14" s="18" customFormat="1" ht="26.25" customHeight="1" x14ac:dyDescent="0.3">
      <c r="A213" s="115"/>
      <c r="B213" s="115"/>
      <c r="C213" s="116"/>
      <c r="D213" s="116" t="s">
        <v>304</v>
      </c>
      <c r="E213" s="134">
        <v>198</v>
      </c>
      <c r="F213" s="11" t="s">
        <v>54</v>
      </c>
      <c r="G213" s="72" t="s">
        <v>53</v>
      </c>
      <c r="H213" s="100">
        <v>813400</v>
      </c>
      <c r="I213" s="146" t="s">
        <v>186</v>
      </c>
      <c r="J213" s="137">
        <v>10000</v>
      </c>
      <c r="K213" s="137">
        <v>0</v>
      </c>
      <c r="L213" s="137">
        <v>0</v>
      </c>
      <c r="M213" s="101">
        <f t="shared" si="6"/>
        <v>0</v>
      </c>
      <c r="N213" s="101" t="str">
        <f t="shared" si="7"/>
        <v/>
      </c>
    </row>
    <row r="214" spans="1:14" s="18" customFormat="1" ht="26.25" customHeight="1" x14ac:dyDescent="0.3">
      <c r="A214" s="115"/>
      <c r="B214" s="115"/>
      <c r="C214" s="116"/>
      <c r="D214" s="116" t="s">
        <v>304</v>
      </c>
      <c r="E214" s="134">
        <v>199</v>
      </c>
      <c r="F214" s="11" t="s">
        <v>54</v>
      </c>
      <c r="G214" s="72" t="s">
        <v>53</v>
      </c>
      <c r="H214" s="100">
        <v>813500</v>
      </c>
      <c r="I214" s="146" t="s">
        <v>187</v>
      </c>
      <c r="J214" s="137">
        <v>0</v>
      </c>
      <c r="K214" s="137">
        <v>70000</v>
      </c>
      <c r="L214" s="137">
        <v>748072</v>
      </c>
      <c r="M214" s="101" t="str">
        <f t="shared" si="6"/>
        <v/>
      </c>
      <c r="N214" s="101">
        <f t="shared" si="7"/>
        <v>9.3573880589034208E-2</v>
      </c>
    </row>
    <row r="215" spans="1:14" s="18" customFormat="1" ht="17.25" customHeight="1" x14ac:dyDescent="0.3">
      <c r="A215" s="115"/>
      <c r="B215" s="115"/>
      <c r="C215" s="116"/>
      <c r="D215" s="116" t="s">
        <v>307</v>
      </c>
      <c r="E215" s="134">
        <v>200</v>
      </c>
      <c r="F215" s="11"/>
      <c r="G215" s="72" t="s">
        <v>42</v>
      </c>
      <c r="H215" s="100">
        <v>813600</v>
      </c>
      <c r="I215" s="146" t="s">
        <v>188</v>
      </c>
      <c r="J215" s="137">
        <v>3557169</v>
      </c>
      <c r="K215" s="137">
        <v>3296917.6100000003</v>
      </c>
      <c r="L215" s="137">
        <v>9225405.120000001</v>
      </c>
      <c r="M215" s="101">
        <f t="shared" si="6"/>
        <v>0.92683749633486634</v>
      </c>
      <c r="N215" s="101">
        <f t="shared" si="7"/>
        <v>0.35737374859045756</v>
      </c>
    </row>
    <row r="216" spans="1:14" s="18" customFormat="1" ht="15" customHeight="1" x14ac:dyDescent="0.3">
      <c r="A216" s="115"/>
      <c r="B216" s="115"/>
      <c r="C216" s="116" t="s">
        <v>307</v>
      </c>
      <c r="D216" s="116" t="s">
        <v>307</v>
      </c>
      <c r="E216" s="134">
        <v>201</v>
      </c>
      <c r="F216" s="11" t="s">
        <v>43</v>
      </c>
      <c r="G216" s="72" t="s">
        <v>42</v>
      </c>
      <c r="H216" s="100">
        <v>813611</v>
      </c>
      <c r="I216" s="145" t="s">
        <v>189</v>
      </c>
      <c r="J216" s="137">
        <v>0</v>
      </c>
      <c r="K216" s="137">
        <v>0</v>
      </c>
      <c r="L216" s="137">
        <v>6500000</v>
      </c>
      <c r="M216" s="101" t="str">
        <f t="shared" si="6"/>
        <v/>
      </c>
      <c r="N216" s="101">
        <f t="shared" si="7"/>
        <v>0</v>
      </c>
    </row>
    <row r="217" spans="1:14" s="18" customFormat="1" ht="15" customHeight="1" x14ac:dyDescent="0.3">
      <c r="A217" s="115"/>
      <c r="B217" s="115"/>
      <c r="C217" s="116" t="s">
        <v>307</v>
      </c>
      <c r="D217" s="116" t="s">
        <v>308</v>
      </c>
      <c r="E217" s="134">
        <v>202</v>
      </c>
      <c r="F217" s="11" t="s">
        <v>43</v>
      </c>
      <c r="G217" s="72" t="s">
        <v>42</v>
      </c>
      <c r="H217" s="100">
        <v>813612</v>
      </c>
      <c r="I217" s="145" t="s">
        <v>190</v>
      </c>
      <c r="J217" s="137">
        <v>422632</v>
      </c>
      <c r="K217" s="137">
        <v>3296918</v>
      </c>
      <c r="L217" s="137">
        <v>1553933.9</v>
      </c>
      <c r="M217" s="101">
        <f t="shared" si="6"/>
        <v>7.8009190028204207</v>
      </c>
      <c r="N217" s="101">
        <f t="shared" si="7"/>
        <v>2.1216591001715068</v>
      </c>
    </row>
    <row r="218" spans="1:14" s="18" customFormat="1" ht="18" customHeight="1" x14ac:dyDescent="0.3">
      <c r="A218" s="115"/>
      <c r="B218" s="115"/>
      <c r="C218" s="116"/>
      <c r="D218" s="116" t="s">
        <v>191</v>
      </c>
      <c r="E218" s="134">
        <v>203</v>
      </c>
      <c r="F218" s="11" t="s">
        <v>43</v>
      </c>
      <c r="G218" s="72" t="s">
        <v>191</v>
      </c>
      <c r="H218" s="100">
        <v>813700</v>
      </c>
      <c r="I218" s="146" t="s">
        <v>192</v>
      </c>
      <c r="J218" s="137">
        <v>0</v>
      </c>
      <c r="K218" s="137">
        <v>0</v>
      </c>
      <c r="L218" s="137">
        <v>0</v>
      </c>
      <c r="M218" s="101" t="str">
        <f t="shared" si="6"/>
        <v/>
      </c>
      <c r="N218" s="101" t="str">
        <f t="shared" si="7"/>
        <v/>
      </c>
    </row>
    <row r="219" spans="1:14" s="18" customFormat="1" ht="26.25" customHeight="1" x14ac:dyDescent="0.3">
      <c r="A219" s="115"/>
      <c r="B219" s="115"/>
      <c r="C219" s="116"/>
      <c r="D219" s="116"/>
      <c r="E219" s="134">
        <v>204</v>
      </c>
      <c r="F219" s="11"/>
      <c r="G219" s="72" t="s">
        <v>433</v>
      </c>
      <c r="H219" s="63">
        <v>822000</v>
      </c>
      <c r="I219" s="95" t="s">
        <v>193</v>
      </c>
      <c r="J219" s="99">
        <v>21079941</v>
      </c>
      <c r="K219" s="99">
        <v>18686367</v>
      </c>
      <c r="L219" s="99">
        <v>30630635.879999999</v>
      </c>
      <c r="M219" s="101">
        <f t="shared" si="6"/>
        <v>0.88645252849616607</v>
      </c>
      <c r="N219" s="101">
        <f t="shared" si="7"/>
        <v>0.6100548180980172</v>
      </c>
    </row>
    <row r="220" spans="1:14" s="18" customFormat="1" ht="16.5" customHeight="1" x14ac:dyDescent="0.3">
      <c r="A220" s="115"/>
      <c r="B220" s="115"/>
      <c r="C220" s="116"/>
      <c r="D220" s="116" t="s">
        <v>283</v>
      </c>
      <c r="E220" s="134">
        <v>205</v>
      </c>
      <c r="F220" s="11" t="s">
        <v>43</v>
      </c>
      <c r="G220" s="72" t="s">
        <v>194</v>
      </c>
      <c r="H220" s="100">
        <v>822100</v>
      </c>
      <c r="I220" s="146" t="s">
        <v>195</v>
      </c>
      <c r="J220" s="137">
        <v>0</v>
      </c>
      <c r="K220" s="137">
        <v>0</v>
      </c>
      <c r="L220" s="137">
        <v>0</v>
      </c>
      <c r="M220" s="101" t="str">
        <f t="shared" si="6"/>
        <v/>
      </c>
      <c r="N220" s="101" t="str">
        <f t="shared" si="7"/>
        <v/>
      </c>
    </row>
    <row r="221" spans="1:14" s="18" customFormat="1" ht="24" customHeight="1" x14ac:dyDescent="0.3">
      <c r="A221" s="115"/>
      <c r="B221" s="115"/>
      <c r="C221" s="116"/>
      <c r="D221" s="116" t="s">
        <v>309</v>
      </c>
      <c r="E221" s="134">
        <v>206</v>
      </c>
      <c r="F221" s="11" t="s">
        <v>43</v>
      </c>
      <c r="G221" s="72" t="s">
        <v>194</v>
      </c>
      <c r="H221" s="100">
        <v>822200</v>
      </c>
      <c r="I221" s="146" t="s">
        <v>196</v>
      </c>
      <c r="J221" s="137">
        <v>130800</v>
      </c>
      <c r="K221" s="137">
        <v>49784</v>
      </c>
      <c r="L221" s="137">
        <v>345671.88</v>
      </c>
      <c r="M221" s="101">
        <f t="shared" si="6"/>
        <v>0.38061162079510702</v>
      </c>
      <c r="N221" s="101">
        <f t="shared" si="7"/>
        <v>0.14402097156413185</v>
      </c>
    </row>
    <row r="222" spans="1:14" s="18" customFormat="1" ht="14.25" customHeight="1" x14ac:dyDescent="0.3">
      <c r="A222" s="115"/>
      <c r="B222" s="115"/>
      <c r="C222" s="116"/>
      <c r="D222" s="116" t="s">
        <v>284</v>
      </c>
      <c r="E222" s="134">
        <v>207</v>
      </c>
      <c r="F222" s="11" t="s">
        <v>43</v>
      </c>
      <c r="G222" s="72" t="s">
        <v>194</v>
      </c>
      <c r="H222" s="100">
        <v>822300</v>
      </c>
      <c r="I222" s="146" t="s">
        <v>197</v>
      </c>
      <c r="J222" s="137">
        <v>0</v>
      </c>
      <c r="K222" s="137">
        <v>0</v>
      </c>
      <c r="L222" s="137">
        <v>0</v>
      </c>
      <c r="M222" s="101" t="str">
        <f t="shared" si="6"/>
        <v/>
      </c>
      <c r="N222" s="101" t="str">
        <f t="shared" si="7"/>
        <v/>
      </c>
    </row>
    <row r="223" spans="1:14" s="18" customFormat="1" ht="13.5" customHeight="1" x14ac:dyDescent="0.3">
      <c r="A223" s="115"/>
      <c r="B223" s="115"/>
      <c r="C223" s="116"/>
      <c r="D223" s="116" t="s">
        <v>305</v>
      </c>
      <c r="E223" s="134">
        <v>208</v>
      </c>
      <c r="F223" s="11" t="s">
        <v>54</v>
      </c>
      <c r="G223" s="72" t="s">
        <v>198</v>
      </c>
      <c r="H223" s="100">
        <v>822400</v>
      </c>
      <c r="I223" s="146" t="s">
        <v>199</v>
      </c>
      <c r="J223" s="137">
        <v>160000</v>
      </c>
      <c r="K223" s="137">
        <v>66000</v>
      </c>
      <c r="L223" s="137">
        <v>149800</v>
      </c>
      <c r="M223" s="101">
        <f t="shared" si="6"/>
        <v>0.41249999999999998</v>
      </c>
      <c r="N223" s="101">
        <f t="shared" si="7"/>
        <v>0.44058744993324434</v>
      </c>
    </row>
    <row r="224" spans="1:14" s="18" customFormat="1" ht="26.25" customHeight="1" x14ac:dyDescent="0.3">
      <c r="A224" s="115"/>
      <c r="B224" s="115"/>
      <c r="C224" s="116"/>
      <c r="D224" s="116" t="s">
        <v>306</v>
      </c>
      <c r="E224" s="134">
        <v>209</v>
      </c>
      <c r="F224" s="11" t="s">
        <v>54</v>
      </c>
      <c r="G224" s="72" t="s">
        <v>198</v>
      </c>
      <c r="H224" s="100">
        <v>822500</v>
      </c>
      <c r="I224" s="146" t="s">
        <v>200</v>
      </c>
      <c r="J224" s="137">
        <v>2558041</v>
      </c>
      <c r="K224" s="137">
        <v>463903</v>
      </c>
      <c r="L224" s="137">
        <v>772254</v>
      </c>
      <c r="M224" s="101">
        <f t="shared" si="6"/>
        <v>0.18135088530637311</v>
      </c>
      <c r="N224" s="101">
        <f t="shared" si="7"/>
        <v>0.60071297785443645</v>
      </c>
    </row>
    <row r="225" spans="1:14" s="18" customFormat="1" ht="14.25" customHeight="1" x14ac:dyDescent="0.3">
      <c r="A225" s="115"/>
      <c r="B225" s="115"/>
      <c r="C225" s="116"/>
      <c r="D225" s="116" t="s">
        <v>310</v>
      </c>
      <c r="E225" s="134">
        <v>210</v>
      </c>
      <c r="F225" s="11"/>
      <c r="G225" s="72"/>
      <c r="H225" s="100">
        <v>822600</v>
      </c>
      <c r="I225" s="146" t="s">
        <v>201</v>
      </c>
      <c r="J225" s="137">
        <v>18231100</v>
      </c>
      <c r="K225" s="137">
        <v>18106680</v>
      </c>
      <c r="L225" s="137">
        <v>29362910</v>
      </c>
      <c r="M225" s="101">
        <f t="shared" si="6"/>
        <v>0.99317539808349464</v>
      </c>
      <c r="N225" s="101">
        <f t="shared" si="7"/>
        <v>0.61665141499939891</v>
      </c>
    </row>
    <row r="226" spans="1:14" s="18" customFormat="1" ht="16.5" customHeight="1" x14ac:dyDescent="0.3">
      <c r="A226" s="115"/>
      <c r="B226" s="115"/>
      <c r="C226" s="116" t="s">
        <v>310</v>
      </c>
      <c r="D226" s="116" t="s">
        <v>310</v>
      </c>
      <c r="E226" s="134">
        <v>211</v>
      </c>
      <c r="F226" s="11" t="s">
        <v>43</v>
      </c>
      <c r="G226" s="72" t="s">
        <v>194</v>
      </c>
      <c r="H226" s="100">
        <v>822611</v>
      </c>
      <c r="I226" s="145" t="s">
        <v>434</v>
      </c>
      <c r="J226" s="137">
        <v>331000</v>
      </c>
      <c r="K226" s="137">
        <v>206680</v>
      </c>
      <c r="L226" s="137">
        <v>6712910</v>
      </c>
      <c r="M226" s="101">
        <f t="shared" si="6"/>
        <v>0.62441087613293056</v>
      </c>
      <c r="N226" s="101">
        <f t="shared" si="7"/>
        <v>3.078843601359172E-2</v>
      </c>
    </row>
    <row r="227" spans="1:14" s="18" customFormat="1" ht="15.75" customHeight="1" x14ac:dyDescent="0.3">
      <c r="A227" s="115"/>
      <c r="B227" s="115"/>
      <c r="C227" s="116" t="s">
        <v>310</v>
      </c>
      <c r="D227" s="116" t="s">
        <v>309</v>
      </c>
      <c r="E227" s="134">
        <v>212</v>
      </c>
      <c r="F227" s="11" t="s">
        <v>43</v>
      </c>
      <c r="G227" s="72" t="s">
        <v>194</v>
      </c>
      <c r="H227" s="100">
        <v>822612</v>
      </c>
      <c r="I227" s="145" t="s">
        <v>435</v>
      </c>
      <c r="J227" s="137">
        <v>400000</v>
      </c>
      <c r="K227" s="137">
        <v>400000</v>
      </c>
      <c r="L227" s="137">
        <v>5150000</v>
      </c>
      <c r="M227" s="101">
        <f t="shared" si="6"/>
        <v>1</v>
      </c>
      <c r="N227" s="101">
        <f t="shared" si="7"/>
        <v>7.7669902912621352E-2</v>
      </c>
    </row>
    <row r="228" spans="1:14" s="18" customFormat="1" ht="18" customHeight="1" x14ac:dyDescent="0.3">
      <c r="A228" s="115"/>
      <c r="B228" s="115"/>
      <c r="C228" s="116"/>
      <c r="D228" s="116" t="s">
        <v>202</v>
      </c>
      <c r="E228" s="134">
        <v>213</v>
      </c>
      <c r="F228" s="11" t="s">
        <v>43</v>
      </c>
      <c r="G228" s="72" t="s">
        <v>202</v>
      </c>
      <c r="H228" s="100">
        <v>822700</v>
      </c>
      <c r="I228" s="146" t="s">
        <v>203</v>
      </c>
      <c r="J228" s="137">
        <v>0</v>
      </c>
      <c r="K228" s="137">
        <v>0</v>
      </c>
      <c r="L228" s="137">
        <v>0</v>
      </c>
      <c r="M228" s="101" t="str">
        <f t="shared" si="6"/>
        <v/>
      </c>
      <c r="N228" s="101" t="str">
        <f t="shared" si="7"/>
        <v/>
      </c>
    </row>
    <row r="229" spans="1:14" s="18" customFormat="1" ht="27" customHeight="1" x14ac:dyDescent="0.3">
      <c r="A229" s="115"/>
      <c r="B229" s="115"/>
      <c r="C229" s="116"/>
      <c r="D229" s="116" t="s">
        <v>204</v>
      </c>
      <c r="E229" s="124">
        <v>214</v>
      </c>
      <c r="F229" s="124"/>
      <c r="G229" s="127">
        <v>32</v>
      </c>
      <c r="H229" s="171"/>
      <c r="I229" s="98" t="s">
        <v>436</v>
      </c>
      <c r="J229" s="133">
        <v>87319942</v>
      </c>
      <c r="K229" s="133">
        <v>-10758000.969999999</v>
      </c>
      <c r="L229" s="133">
        <v>-13252642.569999997</v>
      </c>
      <c r="M229" s="131"/>
      <c r="N229" s="131"/>
    </row>
    <row r="230" spans="1:14" s="18" customFormat="1" ht="24.75" customHeight="1" x14ac:dyDescent="0.3">
      <c r="A230" s="115"/>
      <c r="B230" s="115"/>
      <c r="C230" s="116"/>
      <c r="D230" s="116"/>
      <c r="E230" s="124">
        <v>215</v>
      </c>
      <c r="F230" s="124"/>
      <c r="G230" s="123" t="s">
        <v>357</v>
      </c>
      <c r="H230" s="128"/>
      <c r="I230" s="71" t="s">
        <v>205</v>
      </c>
      <c r="J230" s="172"/>
      <c r="K230" s="172"/>
      <c r="L230" s="172"/>
      <c r="M230" s="131"/>
      <c r="N230" s="131"/>
    </row>
    <row r="231" spans="1:14" s="18" customFormat="1" ht="17.25" customHeight="1" x14ac:dyDescent="0.3">
      <c r="A231" s="115"/>
      <c r="B231" s="115"/>
      <c r="C231" s="116"/>
      <c r="D231" s="116"/>
      <c r="E231" s="134">
        <v>216</v>
      </c>
      <c r="F231" s="11"/>
      <c r="G231" s="72">
        <v>331</v>
      </c>
      <c r="H231" s="63"/>
      <c r="I231" s="95" t="s">
        <v>206</v>
      </c>
      <c r="J231" s="99">
        <v>1416318806.02</v>
      </c>
      <c r="K231" s="99">
        <v>279207111.05000001</v>
      </c>
      <c r="L231" s="99">
        <v>890276716.82999992</v>
      </c>
      <c r="M231" s="101">
        <f t="shared" si="6"/>
        <v>0.19713577893850073</v>
      </c>
      <c r="N231" s="101">
        <f t="shared" si="7"/>
        <v>0.31361834559053753</v>
      </c>
    </row>
    <row r="232" spans="1:14" s="18" customFormat="1" ht="22.5" customHeight="1" x14ac:dyDescent="0.3">
      <c r="A232" s="115"/>
      <c r="B232" s="115"/>
      <c r="C232" s="116"/>
      <c r="D232" s="116"/>
      <c r="E232" s="134">
        <v>217</v>
      </c>
      <c r="F232" s="11"/>
      <c r="G232" s="11"/>
      <c r="H232" s="73">
        <v>814000</v>
      </c>
      <c r="I232" s="74" t="s">
        <v>207</v>
      </c>
      <c r="J232" s="135">
        <v>985459410.01999998</v>
      </c>
      <c r="K232" s="135">
        <v>159414075.05000001</v>
      </c>
      <c r="L232" s="135">
        <v>711786633.82999992</v>
      </c>
      <c r="M232" s="101">
        <f t="shared" si="6"/>
        <v>0.16176625178987808</v>
      </c>
      <c r="N232" s="101">
        <f t="shared" si="7"/>
        <v>0.2239632882570731</v>
      </c>
    </row>
    <row r="233" spans="1:14" s="18" customFormat="1" ht="14.25" customHeight="1" x14ac:dyDescent="0.3">
      <c r="A233" s="115"/>
      <c r="B233" s="115"/>
      <c r="C233" s="116"/>
      <c r="D233" s="116" t="s">
        <v>210</v>
      </c>
      <c r="E233" s="134">
        <v>218</v>
      </c>
      <c r="F233" s="11" t="s">
        <v>43</v>
      </c>
      <c r="G233" s="11" t="s">
        <v>208</v>
      </c>
      <c r="H233" s="73">
        <v>814100</v>
      </c>
      <c r="I233" s="74" t="s">
        <v>209</v>
      </c>
      <c r="J233" s="137">
        <v>640961480</v>
      </c>
      <c r="K233" s="137">
        <v>25556791</v>
      </c>
      <c r="L233" s="137">
        <v>452440203</v>
      </c>
      <c r="M233" s="101">
        <f t="shared" si="6"/>
        <v>3.9872584854865223E-2</v>
      </c>
      <c r="N233" s="101">
        <f t="shared" si="7"/>
        <v>5.648656072236799E-2</v>
      </c>
    </row>
    <row r="234" spans="1:14" s="18" customFormat="1" ht="14.25" customHeight="1" x14ac:dyDescent="0.3">
      <c r="A234" s="115"/>
      <c r="B234" s="115"/>
      <c r="C234" s="116"/>
      <c r="D234" s="116" t="s">
        <v>210</v>
      </c>
      <c r="E234" s="134">
        <v>219</v>
      </c>
      <c r="F234" s="11" t="s">
        <v>43</v>
      </c>
      <c r="G234" s="11" t="s">
        <v>210</v>
      </c>
      <c r="H234" s="73">
        <v>814200</v>
      </c>
      <c r="I234" s="74" t="s">
        <v>212</v>
      </c>
      <c r="J234" s="137">
        <v>3946803</v>
      </c>
      <c r="K234" s="137">
        <v>2309558</v>
      </c>
      <c r="L234" s="137">
        <v>975256</v>
      </c>
      <c r="M234" s="101">
        <f t="shared" si="6"/>
        <v>0.58517184668198541</v>
      </c>
      <c r="N234" s="101">
        <f t="shared" si="7"/>
        <v>2.3681556432362374</v>
      </c>
    </row>
    <row r="235" spans="1:14" s="18" customFormat="1" ht="14.25" customHeight="1" x14ac:dyDescent="0.3">
      <c r="A235" s="115"/>
      <c r="B235" s="115"/>
      <c r="C235" s="116"/>
      <c r="D235" s="116" t="s">
        <v>287</v>
      </c>
      <c r="E235" s="134">
        <v>220</v>
      </c>
      <c r="F235" s="11"/>
      <c r="G235" s="11"/>
      <c r="H235" s="73">
        <v>814300</v>
      </c>
      <c r="I235" s="74" t="s">
        <v>213</v>
      </c>
      <c r="J235" s="137">
        <v>340551127.01999998</v>
      </c>
      <c r="K235" s="137">
        <v>131547726.05</v>
      </c>
      <c r="L235" s="137">
        <v>258371174.82999998</v>
      </c>
      <c r="M235" s="101">
        <f t="shared" si="6"/>
        <v>0.38627893321367401</v>
      </c>
      <c r="N235" s="101">
        <f t="shared" si="7"/>
        <v>0.50914242324653369</v>
      </c>
    </row>
    <row r="236" spans="1:14" s="18" customFormat="1" ht="15" customHeight="1" x14ac:dyDescent="0.3">
      <c r="A236" s="115"/>
      <c r="B236" s="115"/>
      <c r="C236" s="116" t="s">
        <v>287</v>
      </c>
      <c r="D236" s="116" t="s">
        <v>286</v>
      </c>
      <c r="E236" s="134">
        <v>221</v>
      </c>
      <c r="F236" s="11" t="s">
        <v>211</v>
      </c>
      <c r="G236" s="11" t="s">
        <v>214</v>
      </c>
      <c r="H236" s="73">
        <v>814310</v>
      </c>
      <c r="I236" s="102" t="s">
        <v>215</v>
      </c>
      <c r="J236" s="137">
        <v>210000000</v>
      </c>
      <c r="K236" s="137">
        <v>89814634</v>
      </c>
      <c r="L236" s="137">
        <v>219631299</v>
      </c>
      <c r="M236" s="101">
        <f t="shared" si="6"/>
        <v>0.42768873333333335</v>
      </c>
      <c r="N236" s="101">
        <f t="shared" si="7"/>
        <v>0.40893367388406693</v>
      </c>
    </row>
    <row r="237" spans="1:14" s="18" customFormat="1" ht="12" customHeight="1" x14ac:dyDescent="0.3">
      <c r="A237" s="115"/>
      <c r="B237" s="115"/>
      <c r="C237" s="116" t="s">
        <v>287</v>
      </c>
      <c r="D237" s="116" t="s">
        <v>287</v>
      </c>
      <c r="E237" s="134">
        <v>222</v>
      </c>
      <c r="F237" s="11" t="s">
        <v>43</v>
      </c>
      <c r="G237" s="11" t="s">
        <v>208</v>
      </c>
      <c r="H237" s="73">
        <v>814320</v>
      </c>
      <c r="I237" s="102" t="s">
        <v>216</v>
      </c>
      <c r="J237" s="137">
        <v>0</v>
      </c>
      <c r="K237" s="137">
        <v>0</v>
      </c>
      <c r="L237" s="137">
        <v>0</v>
      </c>
      <c r="M237" s="101" t="str">
        <f t="shared" si="6"/>
        <v/>
      </c>
      <c r="N237" s="101" t="str">
        <f t="shared" si="7"/>
        <v/>
      </c>
    </row>
    <row r="238" spans="1:14" s="18" customFormat="1" ht="15.75" customHeight="1" x14ac:dyDescent="0.3">
      <c r="A238" s="115"/>
      <c r="B238" s="115"/>
      <c r="C238" s="116" t="s">
        <v>287</v>
      </c>
      <c r="D238" s="116" t="s">
        <v>287</v>
      </c>
      <c r="E238" s="134">
        <v>223</v>
      </c>
      <c r="F238" s="11" t="s">
        <v>43</v>
      </c>
      <c r="G238" s="11" t="s">
        <v>208</v>
      </c>
      <c r="H238" s="73">
        <v>814321</v>
      </c>
      <c r="I238" s="102" t="s">
        <v>117</v>
      </c>
      <c r="J238" s="137">
        <v>0</v>
      </c>
      <c r="K238" s="137">
        <v>0</v>
      </c>
      <c r="L238" s="137">
        <v>0</v>
      </c>
      <c r="M238" s="101" t="str">
        <f t="shared" si="6"/>
        <v/>
      </c>
      <c r="N238" s="101" t="str">
        <f t="shared" si="7"/>
        <v/>
      </c>
    </row>
    <row r="239" spans="1:14" s="18" customFormat="1" ht="16.5" customHeight="1" x14ac:dyDescent="0.3">
      <c r="A239" s="115"/>
      <c r="B239" s="115"/>
      <c r="C239" s="116" t="s">
        <v>287</v>
      </c>
      <c r="D239" s="116" t="s">
        <v>287</v>
      </c>
      <c r="E239" s="134">
        <v>224</v>
      </c>
      <c r="F239" s="11" t="s">
        <v>43</v>
      </c>
      <c r="G239" s="11" t="s">
        <v>208</v>
      </c>
      <c r="H239" s="73">
        <v>814322</v>
      </c>
      <c r="I239" s="102" t="s">
        <v>217</v>
      </c>
      <c r="J239" s="137">
        <v>0</v>
      </c>
      <c r="K239" s="137">
        <v>0</v>
      </c>
      <c r="L239" s="137">
        <v>0</v>
      </c>
      <c r="M239" s="101" t="str">
        <f t="shared" si="6"/>
        <v/>
      </c>
      <c r="N239" s="101" t="str">
        <f t="shared" si="7"/>
        <v/>
      </c>
    </row>
    <row r="240" spans="1:14" s="18" customFormat="1" ht="16.5" customHeight="1" x14ac:dyDescent="0.3">
      <c r="A240" s="115"/>
      <c r="B240" s="115"/>
      <c r="C240" s="116" t="s">
        <v>287</v>
      </c>
      <c r="D240" s="116" t="s">
        <v>287</v>
      </c>
      <c r="E240" s="134">
        <v>225</v>
      </c>
      <c r="F240" s="11" t="s">
        <v>43</v>
      </c>
      <c r="G240" s="11" t="s">
        <v>208</v>
      </c>
      <c r="H240" s="73">
        <v>814323</v>
      </c>
      <c r="I240" s="102" t="s">
        <v>218</v>
      </c>
      <c r="J240" s="137">
        <v>0</v>
      </c>
      <c r="K240" s="137">
        <v>0</v>
      </c>
      <c r="L240" s="137">
        <v>0</v>
      </c>
      <c r="M240" s="101" t="str">
        <f t="shared" si="6"/>
        <v/>
      </c>
      <c r="N240" s="101" t="str">
        <f t="shared" si="7"/>
        <v/>
      </c>
    </row>
    <row r="241" spans="1:14" s="18" customFormat="1" ht="18" customHeight="1" x14ac:dyDescent="0.3">
      <c r="A241" s="115"/>
      <c r="B241" s="115"/>
      <c r="C241" s="116" t="s">
        <v>287</v>
      </c>
      <c r="D241" s="116" t="s">
        <v>287</v>
      </c>
      <c r="E241" s="134">
        <v>226</v>
      </c>
      <c r="F241" s="11" t="s">
        <v>43</v>
      </c>
      <c r="G241" s="11" t="s">
        <v>208</v>
      </c>
      <c r="H241" s="73">
        <v>814324</v>
      </c>
      <c r="I241" s="102" t="s">
        <v>76</v>
      </c>
      <c r="J241" s="137">
        <v>0</v>
      </c>
      <c r="K241" s="137">
        <v>0</v>
      </c>
      <c r="L241" s="137">
        <v>0</v>
      </c>
      <c r="M241" s="101" t="str">
        <f t="shared" si="6"/>
        <v/>
      </c>
      <c r="N241" s="101" t="str">
        <f t="shared" si="7"/>
        <v/>
      </c>
    </row>
    <row r="242" spans="1:14" s="18" customFormat="1" ht="12" customHeight="1" x14ac:dyDescent="0.3">
      <c r="A242" s="115"/>
      <c r="B242" s="115"/>
      <c r="C242" s="116" t="s">
        <v>287</v>
      </c>
      <c r="D242" s="116" t="s">
        <v>287</v>
      </c>
      <c r="E242" s="134">
        <v>227</v>
      </c>
      <c r="F242" s="11" t="s">
        <v>43</v>
      </c>
      <c r="G242" s="11" t="s">
        <v>208</v>
      </c>
      <c r="H242" s="73">
        <v>814325</v>
      </c>
      <c r="I242" s="102" t="s">
        <v>77</v>
      </c>
      <c r="J242" s="137">
        <v>0</v>
      </c>
      <c r="K242" s="137">
        <v>0</v>
      </c>
      <c r="L242" s="137">
        <v>0</v>
      </c>
      <c r="M242" s="101" t="str">
        <f t="shared" si="6"/>
        <v/>
      </c>
      <c r="N242" s="101" t="str">
        <f t="shared" si="7"/>
        <v/>
      </c>
    </row>
    <row r="243" spans="1:14" s="18" customFormat="1" ht="15" customHeight="1" x14ac:dyDescent="0.3">
      <c r="A243" s="115"/>
      <c r="B243" s="115"/>
      <c r="C243" s="116" t="s">
        <v>287</v>
      </c>
      <c r="D243" s="116" t="s">
        <v>313</v>
      </c>
      <c r="E243" s="134">
        <v>228</v>
      </c>
      <c r="F243" s="11" t="s">
        <v>43</v>
      </c>
      <c r="G243" s="11" t="s">
        <v>208</v>
      </c>
      <c r="H243" s="73">
        <v>814330</v>
      </c>
      <c r="I243" s="169" t="s">
        <v>219</v>
      </c>
      <c r="J243" s="137">
        <v>41890418</v>
      </c>
      <c r="K243" s="137">
        <v>11968031.789999999</v>
      </c>
      <c r="L243" s="137">
        <v>19135247.940000001</v>
      </c>
      <c r="M243" s="101">
        <f t="shared" si="6"/>
        <v>0.28569855259023674</v>
      </c>
      <c r="N243" s="101">
        <f t="shared" si="7"/>
        <v>0.62544430192525624</v>
      </c>
    </row>
    <row r="244" spans="1:14" s="18" customFormat="1" ht="15" customHeight="1" x14ac:dyDescent="0.3">
      <c r="A244" s="115"/>
      <c r="B244" s="115"/>
      <c r="C244" s="116"/>
      <c r="D244" s="116"/>
      <c r="E244" s="134">
        <v>229</v>
      </c>
      <c r="F244" s="11"/>
      <c r="G244" s="11"/>
      <c r="H244" s="73">
        <v>815000</v>
      </c>
      <c r="I244" s="74" t="s">
        <v>220</v>
      </c>
      <c r="J244" s="138">
        <v>430859396</v>
      </c>
      <c r="K244" s="135">
        <v>119793036</v>
      </c>
      <c r="L244" s="135">
        <v>178490083</v>
      </c>
      <c r="M244" s="101">
        <f t="shared" si="6"/>
        <v>0.27803278079143945</v>
      </c>
      <c r="N244" s="101">
        <f t="shared" si="7"/>
        <v>0.67114673256104651</v>
      </c>
    </row>
    <row r="245" spans="1:14" s="18" customFormat="1" ht="15" customHeight="1" x14ac:dyDescent="0.3">
      <c r="A245" s="115"/>
      <c r="B245" s="115"/>
      <c r="C245" s="117"/>
      <c r="D245" s="117" t="s">
        <v>208</v>
      </c>
      <c r="E245" s="134">
        <v>230</v>
      </c>
      <c r="F245" s="11" t="s">
        <v>221</v>
      </c>
      <c r="G245" s="11" t="s">
        <v>208</v>
      </c>
      <c r="H245" s="73">
        <v>815100</v>
      </c>
      <c r="I245" s="74" t="s">
        <v>209</v>
      </c>
      <c r="J245" s="137">
        <v>0</v>
      </c>
      <c r="K245" s="137">
        <v>0</v>
      </c>
      <c r="L245" s="137">
        <v>0</v>
      </c>
      <c r="M245" s="101" t="str">
        <f t="shared" si="6"/>
        <v/>
      </c>
      <c r="N245" s="101" t="str">
        <f t="shared" si="7"/>
        <v/>
      </c>
    </row>
    <row r="246" spans="1:14" s="18" customFormat="1" ht="15" customHeight="1" x14ac:dyDescent="0.3">
      <c r="A246" s="115"/>
      <c r="B246" s="115"/>
      <c r="C246" s="117"/>
      <c r="D246" s="117" t="s">
        <v>210</v>
      </c>
      <c r="E246" s="134">
        <v>231</v>
      </c>
      <c r="F246" s="11" t="s">
        <v>221</v>
      </c>
      <c r="G246" s="11" t="s">
        <v>210</v>
      </c>
      <c r="H246" s="73">
        <v>815200</v>
      </c>
      <c r="I246" s="74" t="s">
        <v>212</v>
      </c>
      <c r="J246" s="137">
        <v>278100</v>
      </c>
      <c r="K246" s="137">
        <v>278100</v>
      </c>
      <c r="L246" s="137">
        <v>459522</v>
      </c>
      <c r="M246" s="101">
        <f t="shared" si="6"/>
        <v>1</v>
      </c>
      <c r="N246" s="101">
        <f t="shared" si="7"/>
        <v>0.60519409299228333</v>
      </c>
    </row>
    <row r="247" spans="1:14" s="18" customFormat="1" ht="15" customHeight="1" x14ac:dyDescent="0.3">
      <c r="A247" s="115"/>
      <c r="B247" s="115"/>
      <c r="C247" s="117"/>
      <c r="D247" s="117" t="s">
        <v>287</v>
      </c>
      <c r="E247" s="134">
        <v>232</v>
      </c>
      <c r="F247" s="11"/>
      <c r="G247" s="11"/>
      <c r="H247" s="73">
        <v>815300</v>
      </c>
      <c r="I247" s="74" t="s">
        <v>213</v>
      </c>
      <c r="J247" s="137">
        <v>430581296</v>
      </c>
      <c r="K247" s="137">
        <v>119514936</v>
      </c>
      <c r="L247" s="137">
        <v>178030561</v>
      </c>
      <c r="M247" s="101">
        <f t="shared" si="6"/>
        <v>0.27756648305503728</v>
      </c>
      <c r="N247" s="101">
        <f t="shared" si="7"/>
        <v>0.67131696563041221</v>
      </c>
    </row>
    <row r="248" spans="1:14" s="18" customFormat="1" ht="15" customHeight="1" x14ac:dyDescent="0.3">
      <c r="A248" s="115"/>
      <c r="B248" s="115"/>
      <c r="C248" s="117" t="s">
        <v>287</v>
      </c>
      <c r="D248" s="117" t="s">
        <v>285</v>
      </c>
      <c r="E248" s="134">
        <v>233</v>
      </c>
      <c r="F248" s="11" t="s">
        <v>222</v>
      </c>
      <c r="G248" s="11" t="s">
        <v>214</v>
      </c>
      <c r="H248" s="73">
        <v>815310</v>
      </c>
      <c r="I248" s="102" t="s">
        <v>223</v>
      </c>
      <c r="J248" s="137">
        <v>410000000</v>
      </c>
      <c r="K248" s="137">
        <v>99996533</v>
      </c>
      <c r="L248" s="137">
        <v>159899498</v>
      </c>
      <c r="M248" s="101">
        <f t="shared" si="6"/>
        <v>0.24389398292682926</v>
      </c>
      <c r="N248" s="101">
        <f t="shared" si="7"/>
        <v>0.62537115032093471</v>
      </c>
    </row>
    <row r="249" spans="1:14" s="18" customFormat="1" ht="15" customHeight="1" x14ac:dyDescent="0.3">
      <c r="A249" s="115"/>
      <c r="B249" s="115"/>
      <c r="C249" s="117" t="s">
        <v>287</v>
      </c>
      <c r="D249" s="117" t="s">
        <v>287</v>
      </c>
      <c r="E249" s="134">
        <v>234</v>
      </c>
      <c r="F249" s="11" t="s">
        <v>221</v>
      </c>
      <c r="G249" s="11" t="s">
        <v>208</v>
      </c>
      <c r="H249" s="73">
        <v>815320</v>
      </c>
      <c r="I249" s="102" t="s">
        <v>437</v>
      </c>
      <c r="J249" s="137">
        <v>0</v>
      </c>
      <c r="K249" s="137">
        <v>0</v>
      </c>
      <c r="L249" s="137">
        <v>0</v>
      </c>
      <c r="M249" s="101" t="str">
        <f t="shared" si="6"/>
        <v/>
      </c>
      <c r="N249" s="101" t="str">
        <f t="shared" si="7"/>
        <v/>
      </c>
    </row>
    <row r="250" spans="1:14" s="18" customFormat="1" ht="15" customHeight="1" x14ac:dyDescent="0.3">
      <c r="A250" s="115"/>
      <c r="B250" s="115"/>
      <c r="C250" s="117" t="s">
        <v>287</v>
      </c>
      <c r="D250" s="117" t="s">
        <v>287</v>
      </c>
      <c r="E250" s="134">
        <v>235</v>
      </c>
      <c r="F250" s="11" t="s">
        <v>221</v>
      </c>
      <c r="G250" s="11" t="s">
        <v>208</v>
      </c>
      <c r="H250" s="73">
        <v>815321</v>
      </c>
      <c r="I250" s="102" t="s">
        <v>117</v>
      </c>
      <c r="J250" s="137">
        <v>0</v>
      </c>
      <c r="K250" s="137">
        <v>0</v>
      </c>
      <c r="L250" s="137">
        <v>0</v>
      </c>
      <c r="M250" s="101" t="str">
        <f t="shared" si="6"/>
        <v/>
      </c>
      <c r="N250" s="101" t="str">
        <f t="shared" si="7"/>
        <v/>
      </c>
    </row>
    <row r="251" spans="1:14" s="18" customFormat="1" ht="15" customHeight="1" x14ac:dyDescent="0.3">
      <c r="A251" s="115"/>
      <c r="B251" s="115"/>
      <c r="C251" s="117" t="s">
        <v>287</v>
      </c>
      <c r="D251" s="117" t="s">
        <v>287</v>
      </c>
      <c r="E251" s="134">
        <v>236</v>
      </c>
      <c r="F251" s="11" t="s">
        <v>221</v>
      </c>
      <c r="G251" s="11" t="s">
        <v>208</v>
      </c>
      <c r="H251" s="73">
        <v>815322</v>
      </c>
      <c r="I251" s="102" t="s">
        <v>217</v>
      </c>
      <c r="J251" s="137">
        <v>0</v>
      </c>
      <c r="K251" s="137">
        <v>0</v>
      </c>
      <c r="L251" s="137">
        <v>0</v>
      </c>
      <c r="M251" s="101" t="str">
        <f t="shared" si="6"/>
        <v/>
      </c>
      <c r="N251" s="101" t="str">
        <f t="shared" si="7"/>
        <v/>
      </c>
    </row>
    <row r="252" spans="1:14" s="18" customFormat="1" ht="18" customHeight="1" x14ac:dyDescent="0.3">
      <c r="A252" s="115"/>
      <c r="B252" s="115"/>
      <c r="C252" s="117" t="s">
        <v>287</v>
      </c>
      <c r="D252" s="117" t="s">
        <v>287</v>
      </c>
      <c r="E252" s="134">
        <v>237</v>
      </c>
      <c r="F252" s="11" t="s">
        <v>221</v>
      </c>
      <c r="G252" s="11" t="s">
        <v>208</v>
      </c>
      <c r="H252" s="73">
        <v>815323</v>
      </c>
      <c r="I252" s="102" t="s">
        <v>218</v>
      </c>
      <c r="J252" s="137">
        <v>0</v>
      </c>
      <c r="K252" s="137">
        <v>0</v>
      </c>
      <c r="L252" s="137">
        <v>0</v>
      </c>
      <c r="M252" s="101" t="str">
        <f t="shared" si="6"/>
        <v/>
      </c>
      <c r="N252" s="101" t="str">
        <f t="shared" si="7"/>
        <v/>
      </c>
    </row>
    <row r="253" spans="1:14" s="18" customFormat="1" ht="15" customHeight="1" x14ac:dyDescent="0.3">
      <c r="A253" s="115"/>
      <c r="B253" s="115"/>
      <c r="C253" s="117" t="s">
        <v>287</v>
      </c>
      <c r="D253" s="117" t="s">
        <v>287</v>
      </c>
      <c r="E253" s="134">
        <v>238</v>
      </c>
      <c r="F253" s="11" t="s">
        <v>221</v>
      </c>
      <c r="G253" s="11" t="s">
        <v>208</v>
      </c>
      <c r="H253" s="73">
        <v>815324</v>
      </c>
      <c r="I253" s="102" t="s">
        <v>76</v>
      </c>
      <c r="J253" s="137">
        <v>0</v>
      </c>
      <c r="K253" s="137">
        <v>0</v>
      </c>
      <c r="L253" s="137">
        <v>0</v>
      </c>
      <c r="M253" s="101" t="str">
        <f t="shared" si="6"/>
        <v/>
      </c>
      <c r="N253" s="101" t="str">
        <f t="shared" si="7"/>
        <v/>
      </c>
    </row>
    <row r="254" spans="1:14" s="18" customFormat="1" ht="15.75" customHeight="1" x14ac:dyDescent="0.3">
      <c r="A254" s="115"/>
      <c r="B254" s="115"/>
      <c r="C254" s="117" t="s">
        <v>287</v>
      </c>
      <c r="D254" s="117" t="s">
        <v>287</v>
      </c>
      <c r="E254" s="134">
        <v>239</v>
      </c>
      <c r="F254" s="11" t="s">
        <v>221</v>
      </c>
      <c r="G254" s="11" t="s">
        <v>208</v>
      </c>
      <c r="H254" s="73">
        <v>815325</v>
      </c>
      <c r="I254" s="102" t="s">
        <v>77</v>
      </c>
      <c r="J254" s="137">
        <v>0</v>
      </c>
      <c r="K254" s="137">
        <v>0</v>
      </c>
      <c r="L254" s="137">
        <v>0</v>
      </c>
      <c r="M254" s="101" t="str">
        <f t="shared" si="6"/>
        <v/>
      </c>
      <c r="N254" s="101" t="str">
        <f t="shared" si="7"/>
        <v/>
      </c>
    </row>
    <row r="255" spans="1:14" s="18" customFormat="1" ht="16.5" customHeight="1" x14ac:dyDescent="0.3">
      <c r="A255" s="115"/>
      <c r="B255" s="115"/>
      <c r="C255" s="117" t="s">
        <v>287</v>
      </c>
      <c r="D255" s="117" t="s">
        <v>313</v>
      </c>
      <c r="E255" s="134">
        <v>240</v>
      </c>
      <c r="F255" s="11" t="s">
        <v>221</v>
      </c>
      <c r="G255" s="11" t="s">
        <v>208</v>
      </c>
      <c r="H255" s="174">
        <v>815330</v>
      </c>
      <c r="I255" s="169" t="s">
        <v>219</v>
      </c>
      <c r="J255" s="137">
        <v>20581296</v>
      </c>
      <c r="K255" s="137">
        <v>19518403</v>
      </c>
      <c r="L255" s="137">
        <v>18131063</v>
      </c>
      <c r="M255" s="101">
        <f t="shared" si="6"/>
        <v>0.94835636200946727</v>
      </c>
      <c r="N255" s="101">
        <f t="shared" si="7"/>
        <v>1.0765173007230739</v>
      </c>
    </row>
    <row r="256" spans="1:14" s="18" customFormat="1" ht="26.25" customHeight="1" x14ac:dyDescent="0.3">
      <c r="A256" s="115"/>
      <c r="B256" s="115"/>
      <c r="C256" s="117"/>
      <c r="D256" s="117"/>
      <c r="E256" s="134">
        <v>241</v>
      </c>
      <c r="F256" s="11"/>
      <c r="G256" s="41"/>
      <c r="H256" s="63">
        <v>823000</v>
      </c>
      <c r="I256" s="95" t="s">
        <v>224</v>
      </c>
      <c r="J256" s="151">
        <v>1094560037.6500001</v>
      </c>
      <c r="K256" s="99">
        <v>839233560.06000006</v>
      </c>
      <c r="L256" s="99">
        <v>756054108.20999992</v>
      </c>
      <c r="M256" s="101">
        <f t="shared" si="6"/>
        <v>0.76673140914391391</v>
      </c>
      <c r="N256" s="101">
        <f t="shared" si="7"/>
        <v>1.1100178557946496</v>
      </c>
    </row>
    <row r="257" spans="1:14" s="18" customFormat="1" ht="14.25" customHeight="1" x14ac:dyDescent="0.3">
      <c r="A257" s="115"/>
      <c r="B257" s="115"/>
      <c r="C257" s="117"/>
      <c r="D257" s="117" t="s">
        <v>227</v>
      </c>
      <c r="E257" s="134">
        <v>242</v>
      </c>
      <c r="F257" s="11" t="s">
        <v>43</v>
      </c>
      <c r="G257" s="72" t="s">
        <v>225</v>
      </c>
      <c r="H257" s="73">
        <v>823100</v>
      </c>
      <c r="I257" s="74" t="s">
        <v>226</v>
      </c>
      <c r="J257" s="137">
        <v>482693096</v>
      </c>
      <c r="K257" s="137">
        <v>454720839.62</v>
      </c>
      <c r="L257" s="137">
        <v>409108208.36000001</v>
      </c>
      <c r="M257" s="101">
        <f t="shared" si="6"/>
        <v>0.94204960333636101</v>
      </c>
      <c r="N257" s="101">
        <f t="shared" si="7"/>
        <v>1.1114928283713696</v>
      </c>
    </row>
    <row r="258" spans="1:14" s="18" customFormat="1" ht="14.25" customHeight="1" x14ac:dyDescent="0.3">
      <c r="A258" s="115"/>
      <c r="B258" s="115"/>
      <c r="C258" s="117"/>
      <c r="D258" s="117" t="s">
        <v>227</v>
      </c>
      <c r="E258" s="134">
        <v>243</v>
      </c>
      <c r="F258" s="11" t="s">
        <v>43</v>
      </c>
      <c r="G258" s="72" t="s">
        <v>227</v>
      </c>
      <c r="H258" s="73">
        <v>823200</v>
      </c>
      <c r="I258" s="74" t="s">
        <v>228</v>
      </c>
      <c r="J258" s="137">
        <v>28715728</v>
      </c>
      <c r="K258" s="137">
        <v>23661477.16</v>
      </c>
      <c r="L258" s="137">
        <v>15587321.180000002</v>
      </c>
      <c r="M258" s="101">
        <f t="shared" si="6"/>
        <v>0.82399015480297066</v>
      </c>
      <c r="N258" s="101">
        <f t="shared" si="7"/>
        <v>1.517995099142494</v>
      </c>
    </row>
    <row r="259" spans="1:14" s="18" customFormat="1" ht="14.25" customHeight="1" x14ac:dyDescent="0.3">
      <c r="A259" s="115"/>
      <c r="B259" s="115"/>
      <c r="C259" s="117"/>
      <c r="D259" s="117" t="s">
        <v>288</v>
      </c>
      <c r="E259" s="134">
        <v>244</v>
      </c>
      <c r="F259" s="11"/>
      <c r="G259" s="72"/>
      <c r="H259" s="73">
        <v>823300</v>
      </c>
      <c r="I259" s="74" t="s">
        <v>229</v>
      </c>
      <c r="J259" s="137">
        <v>522043058.68000001</v>
      </c>
      <c r="K259" s="137">
        <v>309595075.38</v>
      </c>
      <c r="L259" s="137">
        <v>280043877.52999997</v>
      </c>
      <c r="M259" s="101">
        <f t="shared" si="6"/>
        <v>0.59304509509774828</v>
      </c>
      <c r="N259" s="101">
        <f t="shared" si="7"/>
        <v>1.1055234562192289</v>
      </c>
    </row>
    <row r="260" spans="1:14" s="18" customFormat="1" ht="14.25" customHeight="1" x14ac:dyDescent="0.3">
      <c r="A260" s="115"/>
      <c r="B260" s="115"/>
      <c r="C260" s="117" t="s">
        <v>288</v>
      </c>
      <c r="D260" s="117" t="s">
        <v>311</v>
      </c>
      <c r="E260" s="134">
        <v>245</v>
      </c>
      <c r="F260" s="11" t="s">
        <v>211</v>
      </c>
      <c r="G260" s="72" t="s">
        <v>230</v>
      </c>
      <c r="H260" s="73">
        <v>823311</v>
      </c>
      <c r="I260" s="169" t="s">
        <v>231</v>
      </c>
      <c r="J260" s="137">
        <v>360000000</v>
      </c>
      <c r="K260" s="137">
        <v>150000000</v>
      </c>
      <c r="L260" s="137">
        <v>80000000</v>
      </c>
      <c r="M260" s="101">
        <f t="shared" si="6"/>
        <v>0.41666666666666669</v>
      </c>
      <c r="N260" s="101">
        <f t="shared" si="7"/>
        <v>1.875</v>
      </c>
    </row>
    <row r="261" spans="1:14" s="18" customFormat="1" ht="14.25" customHeight="1" x14ac:dyDescent="0.3">
      <c r="A261" s="115"/>
      <c r="B261" s="115"/>
      <c r="C261" s="117" t="s">
        <v>288</v>
      </c>
      <c r="D261" s="117" t="s">
        <v>312</v>
      </c>
      <c r="E261" s="134">
        <v>246</v>
      </c>
      <c r="F261" s="11" t="s">
        <v>211</v>
      </c>
      <c r="G261" s="72" t="s">
        <v>230</v>
      </c>
      <c r="H261" s="73">
        <v>823312</v>
      </c>
      <c r="I261" s="169" t="s">
        <v>232</v>
      </c>
      <c r="J261" s="137">
        <v>100000000</v>
      </c>
      <c r="K261" s="137">
        <v>100000000</v>
      </c>
      <c r="L261" s="137">
        <v>120000000</v>
      </c>
      <c r="M261" s="101">
        <f t="shared" si="6"/>
        <v>1</v>
      </c>
      <c r="N261" s="101">
        <f t="shared" si="7"/>
        <v>0.83333333333333337</v>
      </c>
    </row>
    <row r="262" spans="1:14" s="18" customFormat="1" ht="14.25" customHeight="1" x14ac:dyDescent="0.3">
      <c r="A262" s="115"/>
      <c r="B262" s="115"/>
      <c r="C262" s="117" t="s">
        <v>288</v>
      </c>
      <c r="D262" s="117" t="s">
        <v>315</v>
      </c>
      <c r="E262" s="134">
        <v>247</v>
      </c>
      <c r="F262" s="11" t="s">
        <v>43</v>
      </c>
      <c r="G262" s="72" t="s">
        <v>225</v>
      </c>
      <c r="H262" s="73">
        <v>823320</v>
      </c>
      <c r="I262" s="169" t="s">
        <v>233</v>
      </c>
      <c r="J262" s="137">
        <v>294000</v>
      </c>
      <c r="K262" s="137">
        <v>5931179.6299999999</v>
      </c>
      <c r="L262" s="137">
        <v>4255206.7799999993</v>
      </c>
      <c r="M262" s="101">
        <f t="shared" si="6"/>
        <v>20.174080374149661</v>
      </c>
      <c r="N262" s="101">
        <f t="shared" si="7"/>
        <v>1.3938640203990276</v>
      </c>
    </row>
    <row r="263" spans="1:14" s="18" customFormat="1" ht="14.25" customHeight="1" x14ac:dyDescent="0.3">
      <c r="A263" s="115"/>
      <c r="B263" s="115"/>
      <c r="C263" s="117" t="s">
        <v>288</v>
      </c>
      <c r="D263" s="117" t="s">
        <v>288</v>
      </c>
      <c r="E263" s="134">
        <v>248</v>
      </c>
      <c r="F263" s="11" t="s">
        <v>43</v>
      </c>
      <c r="G263" s="72" t="s">
        <v>225</v>
      </c>
      <c r="H263" s="73">
        <v>823321</v>
      </c>
      <c r="I263" s="102" t="s">
        <v>117</v>
      </c>
      <c r="J263" s="137">
        <v>294000</v>
      </c>
      <c r="K263" s="137">
        <v>6201353.6900000004</v>
      </c>
      <c r="L263" s="137">
        <v>4525088.58</v>
      </c>
      <c r="M263" s="101">
        <f t="shared" si="6"/>
        <v>21.093039761904762</v>
      </c>
      <c r="N263" s="101">
        <f t="shared" si="7"/>
        <v>1.3704380765956188</v>
      </c>
    </row>
    <row r="264" spans="1:14" s="18" customFormat="1" ht="14.25" customHeight="1" x14ac:dyDescent="0.3">
      <c r="A264" s="115"/>
      <c r="B264" s="115"/>
      <c r="C264" s="117" t="s">
        <v>288</v>
      </c>
      <c r="D264" s="117" t="s">
        <v>288</v>
      </c>
      <c r="E264" s="134">
        <v>249</v>
      </c>
      <c r="F264" s="11" t="s">
        <v>43</v>
      </c>
      <c r="G264" s="72" t="s">
        <v>225</v>
      </c>
      <c r="H264" s="73">
        <v>823322</v>
      </c>
      <c r="I264" s="102" t="s">
        <v>217</v>
      </c>
      <c r="J264" s="137">
        <v>0</v>
      </c>
      <c r="K264" s="137">
        <v>0</v>
      </c>
      <c r="L264" s="137">
        <v>0</v>
      </c>
      <c r="M264" s="101" t="str">
        <f t="shared" si="6"/>
        <v/>
      </c>
      <c r="N264" s="101" t="str">
        <f t="shared" si="7"/>
        <v/>
      </c>
    </row>
    <row r="265" spans="1:14" s="18" customFormat="1" ht="14.25" customHeight="1" x14ac:dyDescent="0.3">
      <c r="A265" s="115"/>
      <c r="B265" s="115"/>
      <c r="C265" s="117" t="s">
        <v>288</v>
      </c>
      <c r="D265" s="117" t="s">
        <v>288</v>
      </c>
      <c r="E265" s="134">
        <v>250</v>
      </c>
      <c r="F265" s="11" t="s">
        <v>43</v>
      </c>
      <c r="G265" s="72" t="s">
        <v>225</v>
      </c>
      <c r="H265" s="73">
        <v>823323</v>
      </c>
      <c r="I265" s="102" t="s">
        <v>218</v>
      </c>
      <c r="J265" s="137">
        <v>100004</v>
      </c>
      <c r="K265" s="137">
        <v>100004.4</v>
      </c>
      <c r="L265" s="137">
        <v>100004</v>
      </c>
      <c r="M265" s="101">
        <f t="shared" si="6"/>
        <v>1.0000039998400063</v>
      </c>
      <c r="N265" s="101">
        <f t="shared" si="7"/>
        <v>1.0000039998400063</v>
      </c>
    </row>
    <row r="266" spans="1:14" s="18" customFormat="1" ht="14.25" customHeight="1" x14ac:dyDescent="0.3">
      <c r="A266" s="115"/>
      <c r="B266" s="115"/>
      <c r="C266" s="117" t="s">
        <v>288</v>
      </c>
      <c r="D266" s="117" t="s">
        <v>288</v>
      </c>
      <c r="E266" s="134">
        <v>251</v>
      </c>
      <c r="F266" s="11" t="s">
        <v>43</v>
      </c>
      <c r="G266" s="72" t="s">
        <v>225</v>
      </c>
      <c r="H266" s="73">
        <v>823324</v>
      </c>
      <c r="I266" s="102" t="s">
        <v>76</v>
      </c>
      <c r="J266" s="137">
        <v>0</v>
      </c>
      <c r="K266" s="137">
        <v>0</v>
      </c>
      <c r="L266" s="137">
        <v>0</v>
      </c>
      <c r="M266" s="101" t="str">
        <f t="shared" si="6"/>
        <v/>
      </c>
      <c r="N266" s="101" t="str">
        <f t="shared" si="7"/>
        <v/>
      </c>
    </row>
    <row r="267" spans="1:14" s="18" customFormat="1" ht="14.25" customHeight="1" x14ac:dyDescent="0.3">
      <c r="A267" s="115"/>
      <c r="B267" s="115"/>
      <c r="C267" s="117" t="s">
        <v>288</v>
      </c>
      <c r="D267" s="117" t="s">
        <v>288</v>
      </c>
      <c r="E267" s="134">
        <v>252</v>
      </c>
      <c r="F267" s="11" t="s">
        <v>43</v>
      </c>
      <c r="G267" s="72" t="s">
        <v>225</v>
      </c>
      <c r="H267" s="73">
        <v>823325</v>
      </c>
      <c r="I267" s="102" t="s">
        <v>77</v>
      </c>
      <c r="J267" s="137">
        <v>0</v>
      </c>
      <c r="K267" s="137">
        <v>0</v>
      </c>
      <c r="L267" s="137">
        <v>0</v>
      </c>
      <c r="M267" s="101" t="str">
        <f t="shared" si="6"/>
        <v/>
      </c>
      <c r="N267" s="101" t="str">
        <f t="shared" si="7"/>
        <v/>
      </c>
    </row>
    <row r="268" spans="1:14" s="18" customFormat="1" ht="14.25" customHeight="1" x14ac:dyDescent="0.3">
      <c r="A268" s="115"/>
      <c r="B268" s="115"/>
      <c r="C268" s="117" t="s">
        <v>288</v>
      </c>
      <c r="D268" s="117" t="s">
        <v>314</v>
      </c>
      <c r="E268" s="134">
        <v>253</v>
      </c>
      <c r="F268" s="11" t="s">
        <v>43</v>
      </c>
      <c r="G268" s="72" t="s">
        <v>225</v>
      </c>
      <c r="H268" s="73">
        <v>823330</v>
      </c>
      <c r="I268" s="169" t="s">
        <v>234</v>
      </c>
      <c r="J268" s="137">
        <v>16711706</v>
      </c>
      <c r="K268" s="137">
        <v>50593491.840000004</v>
      </c>
      <c r="L268" s="137">
        <v>63763049.770000003</v>
      </c>
      <c r="M268" s="101">
        <f t="shared" si="6"/>
        <v>3.0274283092342578</v>
      </c>
      <c r="N268" s="101">
        <f t="shared" si="7"/>
        <v>0.79346097814480365</v>
      </c>
    </row>
    <row r="269" spans="1:14" s="18" customFormat="1" ht="14.25" customHeight="1" x14ac:dyDescent="0.3">
      <c r="A269" s="115"/>
      <c r="B269" s="115"/>
      <c r="C269" s="117"/>
      <c r="D269" s="117" t="s">
        <v>312</v>
      </c>
      <c r="E269" s="134">
        <v>254</v>
      </c>
      <c r="F269" s="11" t="s">
        <v>43</v>
      </c>
      <c r="G269" s="72" t="s">
        <v>225</v>
      </c>
      <c r="H269" s="73">
        <v>823400</v>
      </c>
      <c r="I269" s="74" t="s">
        <v>235</v>
      </c>
      <c r="J269" s="137">
        <v>57187217</v>
      </c>
      <c r="K269" s="137">
        <v>50059073.899999999</v>
      </c>
      <c r="L269" s="137">
        <v>50192658.140000001</v>
      </c>
      <c r="M269" s="101">
        <f t="shared" si="6"/>
        <v>0.87535425792795618</v>
      </c>
      <c r="N269" s="101">
        <f t="shared" si="7"/>
        <v>0.99733857012259841</v>
      </c>
    </row>
    <row r="270" spans="1:14" s="18" customFormat="1" ht="14.25" customHeight="1" x14ac:dyDescent="0.3">
      <c r="A270" s="115"/>
      <c r="B270" s="115"/>
      <c r="C270" s="117"/>
      <c r="D270" s="117" t="s">
        <v>315</v>
      </c>
      <c r="E270" s="134">
        <v>255</v>
      </c>
      <c r="F270" s="11" t="s">
        <v>43</v>
      </c>
      <c r="G270" s="72" t="s">
        <v>225</v>
      </c>
      <c r="H270" s="73">
        <v>823500</v>
      </c>
      <c r="I270" s="74" t="s">
        <v>236</v>
      </c>
      <c r="J270" s="137">
        <v>3920937.9699999997</v>
      </c>
      <c r="K270" s="137">
        <v>1197094</v>
      </c>
      <c r="L270" s="137">
        <v>1122043</v>
      </c>
      <c r="M270" s="101">
        <f t="shared" si="6"/>
        <v>0.30530806892617074</v>
      </c>
      <c r="N270" s="101">
        <f t="shared" si="7"/>
        <v>1.0668878108949478</v>
      </c>
    </row>
    <row r="271" spans="1:14" s="18" customFormat="1" ht="14.25" customHeight="1" x14ac:dyDescent="0.3">
      <c r="A271" s="115"/>
      <c r="B271" s="115"/>
      <c r="C271" s="117"/>
      <c r="D271" s="117" t="s">
        <v>237</v>
      </c>
      <c r="E271" s="134">
        <v>256</v>
      </c>
      <c r="F271" s="11" t="s">
        <v>238</v>
      </c>
      <c r="G271" s="72" t="s">
        <v>237</v>
      </c>
      <c r="H271" s="73">
        <v>823600</v>
      </c>
      <c r="I271" s="74" t="s">
        <v>239</v>
      </c>
      <c r="J271" s="137">
        <v>0</v>
      </c>
      <c r="K271" s="137">
        <v>0</v>
      </c>
      <c r="L271" s="137">
        <v>0</v>
      </c>
      <c r="M271" s="101" t="str">
        <f t="shared" si="6"/>
        <v/>
      </c>
      <c r="N271" s="101" t="str">
        <f t="shared" si="7"/>
        <v/>
      </c>
    </row>
    <row r="272" spans="1:14" s="18" customFormat="1" ht="30.75" customHeight="1" x14ac:dyDescent="0.3">
      <c r="A272" s="115"/>
      <c r="B272" s="115"/>
      <c r="C272" s="116"/>
      <c r="D272" s="116"/>
      <c r="E272" s="124">
        <v>257</v>
      </c>
      <c r="F272" s="124"/>
      <c r="G272" s="127">
        <v>33</v>
      </c>
      <c r="H272" s="171"/>
      <c r="I272" s="71" t="s">
        <v>438</v>
      </c>
      <c r="J272" s="133">
        <v>321758768.36999989</v>
      </c>
      <c r="K272" s="133">
        <v>-560026449.00999999</v>
      </c>
      <c r="L272" s="133">
        <v>134222608.62</v>
      </c>
      <c r="M272" s="131"/>
      <c r="N272" s="131"/>
    </row>
    <row r="273" spans="1:16" s="18" customFormat="1" ht="30" customHeight="1" x14ac:dyDescent="0.3">
      <c r="A273" s="115"/>
      <c r="B273" s="115"/>
      <c r="C273" s="116"/>
      <c r="D273" s="116"/>
      <c r="E273" s="124">
        <v>258</v>
      </c>
      <c r="F273" s="124"/>
      <c r="G273" s="123"/>
      <c r="H273" s="171"/>
      <c r="I273" s="75" t="s">
        <v>240</v>
      </c>
      <c r="J273" s="133">
        <v>-447440510.7999984</v>
      </c>
      <c r="K273" s="133">
        <v>284650606.9399997</v>
      </c>
      <c r="L273" s="133">
        <v>-109969838.50000173</v>
      </c>
      <c r="M273" s="131"/>
      <c r="N273" s="131"/>
      <c r="O273" s="76"/>
    </row>
    <row r="274" spans="1:16" s="83" customFormat="1" ht="18.75" customHeight="1" x14ac:dyDescent="0.3">
      <c r="C274" s="77"/>
      <c r="D274" s="77"/>
      <c r="E274" s="177"/>
      <c r="F274" s="177"/>
      <c r="G274" s="177"/>
      <c r="H274" s="177"/>
      <c r="I274" s="79" t="s">
        <v>358</v>
      </c>
      <c r="J274" s="175"/>
      <c r="K274" s="175">
        <v>72166</v>
      </c>
      <c r="L274" s="175">
        <v>71800</v>
      </c>
      <c r="M274" s="178"/>
      <c r="N274" s="178"/>
      <c r="O274" s="82"/>
    </row>
    <row r="275" spans="1:16" s="83" customFormat="1" ht="15.75" customHeight="1" x14ac:dyDescent="0.25">
      <c r="C275" s="77"/>
      <c r="D275" s="77"/>
      <c r="E275" s="77"/>
      <c r="F275" s="77"/>
      <c r="G275" s="77"/>
      <c r="H275" s="77"/>
      <c r="I275" s="84"/>
      <c r="J275" s="80"/>
      <c r="K275" s="80"/>
      <c r="L275" s="80"/>
      <c r="M275" s="81"/>
      <c r="N275" s="81"/>
      <c r="O275" s="190"/>
    </row>
    <row r="276" spans="1:16" s="18" customFormat="1" ht="18" customHeight="1" x14ac:dyDescent="0.25">
      <c r="C276" s="65"/>
      <c r="D276" s="65"/>
      <c r="E276" s="65"/>
      <c r="F276" s="65"/>
      <c r="G276" s="65"/>
      <c r="H276" s="65"/>
      <c r="I276" s="1"/>
      <c r="J276" s="87"/>
      <c r="K276" s="88"/>
      <c r="L276" s="88"/>
      <c r="M276" s="89"/>
      <c r="N276" s="80"/>
      <c r="O276" s="76"/>
    </row>
    <row r="277" spans="1:16" s="83" customFormat="1" ht="18" customHeight="1" x14ac:dyDescent="0.3">
      <c r="C277" s="77"/>
      <c r="D277" s="77"/>
      <c r="E277" s="85" t="s">
        <v>359</v>
      </c>
      <c r="F277" s="85"/>
      <c r="G277" s="96"/>
      <c r="H277" s="86"/>
      <c r="I277" s="1"/>
      <c r="J277" s="87"/>
      <c r="K277" s="105"/>
      <c r="L277" s="105"/>
      <c r="M277" s="81"/>
      <c r="N277" s="81"/>
      <c r="O277" s="82"/>
    </row>
    <row r="278" spans="1:16" s="18" customFormat="1" ht="49.5" customHeight="1" x14ac:dyDescent="0.3">
      <c r="C278" s="65"/>
      <c r="D278" s="65"/>
      <c r="E278" s="34" t="s">
        <v>360</v>
      </c>
      <c r="F278" s="10" t="s">
        <v>377</v>
      </c>
      <c r="G278" s="10" t="s">
        <v>361</v>
      </c>
      <c r="H278" s="33" t="s">
        <v>362</v>
      </c>
      <c r="I278" s="2" t="s">
        <v>363</v>
      </c>
      <c r="J278" s="3" t="s">
        <v>364</v>
      </c>
      <c r="K278" s="4" t="s">
        <v>365</v>
      </c>
      <c r="L278" s="19"/>
      <c r="M278" s="19"/>
      <c r="N278" s="19"/>
      <c r="O278" s="76"/>
    </row>
    <row r="279" spans="1:16" x14ac:dyDescent="0.3">
      <c r="E279" s="45"/>
      <c r="F279" s="14"/>
      <c r="G279" s="14"/>
      <c r="H279" s="46">
        <v>100000</v>
      </c>
      <c r="I279" s="5" t="s">
        <v>241</v>
      </c>
      <c r="J279" s="90">
        <v>2348674400.7099991</v>
      </c>
      <c r="K279" s="189">
        <v>3088737604.0300016</v>
      </c>
    </row>
    <row r="280" spans="1:16" x14ac:dyDescent="0.3">
      <c r="E280" s="45"/>
      <c r="F280" s="14" t="s">
        <v>242</v>
      </c>
      <c r="G280" s="14">
        <v>6212</v>
      </c>
      <c r="H280" s="48">
        <v>110000</v>
      </c>
      <c r="I280" s="5" t="s">
        <v>439</v>
      </c>
      <c r="J280" s="90">
        <v>1546353872.7699993</v>
      </c>
      <c r="K280" s="189">
        <v>2212070079.9899983</v>
      </c>
    </row>
    <row r="281" spans="1:16" x14ac:dyDescent="0.3">
      <c r="E281" s="45"/>
      <c r="F281" s="14" t="s">
        <v>243</v>
      </c>
      <c r="G281" s="14">
        <v>6213</v>
      </c>
      <c r="H281" s="48">
        <v>120000</v>
      </c>
      <c r="I281" s="5" t="s">
        <v>244</v>
      </c>
      <c r="J281" s="90">
        <v>13868915.210000001</v>
      </c>
      <c r="K281" s="189">
        <v>6522299.6100000003</v>
      </c>
    </row>
    <row r="282" spans="1:16" x14ac:dyDescent="0.3">
      <c r="E282" s="45"/>
      <c r="F282" s="14" t="s">
        <v>245</v>
      </c>
      <c r="G282" s="14">
        <v>6218</v>
      </c>
      <c r="H282" s="48">
        <v>130000</v>
      </c>
      <c r="I282" s="5" t="s">
        <v>246</v>
      </c>
      <c r="J282" s="90">
        <v>588576273.00999999</v>
      </c>
      <c r="K282" s="189">
        <v>550063325.40999997</v>
      </c>
      <c r="P282" s="44"/>
    </row>
    <row r="283" spans="1:16" x14ac:dyDescent="0.3">
      <c r="E283" s="45"/>
      <c r="F283" s="14" t="s">
        <v>247</v>
      </c>
      <c r="G283" s="14">
        <v>6213</v>
      </c>
      <c r="H283" s="48">
        <v>140000</v>
      </c>
      <c r="I283" s="5" t="s">
        <v>248</v>
      </c>
      <c r="J283" s="90">
        <v>137265376.78</v>
      </c>
      <c r="K283" s="189">
        <v>220405906.81</v>
      </c>
    </row>
    <row r="284" spans="1:16" x14ac:dyDescent="0.3">
      <c r="E284" s="45"/>
      <c r="F284" s="14"/>
      <c r="G284" s="14"/>
      <c r="H284" s="46">
        <v>300000</v>
      </c>
      <c r="I284" s="5" t="s">
        <v>249</v>
      </c>
      <c r="J284" s="90">
        <v>2219352435.8699999</v>
      </c>
      <c r="K284" s="189">
        <v>2482920200.3199997</v>
      </c>
    </row>
    <row r="285" spans="1:16" ht="14.25" customHeight="1" x14ac:dyDescent="0.3">
      <c r="E285" s="45"/>
      <c r="F285" s="14"/>
      <c r="G285" s="14"/>
      <c r="H285" s="46">
        <v>400000</v>
      </c>
      <c r="I285" s="5" t="s">
        <v>250</v>
      </c>
      <c r="J285" s="90">
        <v>6651112448.71</v>
      </c>
      <c r="K285" s="189">
        <v>7212400668.8400002</v>
      </c>
    </row>
    <row r="286" spans="1:16" s="92" customFormat="1" ht="26.25" customHeight="1" x14ac:dyDescent="0.3">
      <c r="C286" s="103"/>
      <c r="D286" s="103"/>
      <c r="E286" s="78"/>
      <c r="F286" s="78"/>
      <c r="G286" s="78"/>
      <c r="H286" s="91"/>
      <c r="I286" s="104"/>
      <c r="L286" s="49"/>
      <c r="M286" s="49"/>
    </row>
    <row r="287" spans="1:16" s="19" customFormat="1" x14ac:dyDescent="0.3">
      <c r="C287" s="93"/>
      <c r="D287" s="93"/>
      <c r="E287" s="78"/>
      <c r="F287" s="78"/>
      <c r="G287" s="78"/>
      <c r="H287" s="86"/>
      <c r="I287" s="6"/>
      <c r="J287" s="94"/>
      <c r="K287" s="186"/>
      <c r="M287" s="17"/>
      <c r="P287" s="17"/>
    </row>
    <row r="288" spans="1:16" s="19" customFormat="1" x14ac:dyDescent="0.3">
      <c r="C288" s="93"/>
      <c r="D288" s="93"/>
      <c r="E288" s="78"/>
      <c r="F288" s="78"/>
      <c r="G288" s="78"/>
      <c r="H288" s="86"/>
      <c r="I288" s="6"/>
      <c r="J288" s="94"/>
      <c r="M288" s="17"/>
      <c r="P288" s="17"/>
    </row>
    <row r="289" spans="3:16" s="19" customFormat="1" x14ac:dyDescent="0.3">
      <c r="C289" s="93"/>
      <c r="D289" s="93"/>
      <c r="E289" s="78"/>
      <c r="F289" s="78"/>
      <c r="G289" s="78"/>
      <c r="H289" s="86"/>
      <c r="I289" s="6"/>
      <c r="J289" s="94"/>
      <c r="K289" s="186"/>
      <c r="M289" s="17"/>
      <c r="P289" s="17"/>
    </row>
    <row r="290" spans="3:16" s="19" customFormat="1" x14ac:dyDescent="0.3">
      <c r="C290" s="93"/>
      <c r="D290" s="93"/>
      <c r="E290" s="78"/>
      <c r="F290" s="78"/>
      <c r="G290" s="78"/>
      <c r="H290" s="86"/>
      <c r="I290" s="6"/>
      <c r="J290" s="94"/>
      <c r="K290" s="186"/>
      <c r="L290" s="186"/>
      <c r="P290" s="17"/>
    </row>
    <row r="291" spans="3:16" s="19" customFormat="1" x14ac:dyDescent="0.3">
      <c r="C291" s="93"/>
      <c r="D291" s="93"/>
      <c r="E291" s="78"/>
      <c r="F291" s="78"/>
      <c r="G291" s="78"/>
      <c r="H291" s="86"/>
      <c r="I291" s="6"/>
      <c r="J291" s="94"/>
      <c r="P291" s="17"/>
    </row>
    <row r="292" spans="3:16" s="19" customFormat="1" x14ac:dyDescent="0.3">
      <c r="C292" s="93"/>
      <c r="D292" s="93"/>
      <c r="E292" s="78"/>
      <c r="F292" s="78"/>
      <c r="G292" s="78"/>
      <c r="H292" s="86"/>
      <c r="I292" s="6"/>
      <c r="J292" s="94"/>
      <c r="P292" s="17"/>
    </row>
    <row r="293" spans="3:16" s="19" customFormat="1" x14ac:dyDescent="0.3">
      <c r="C293" s="93"/>
      <c r="D293" s="93"/>
      <c r="E293" s="78"/>
      <c r="F293" s="78"/>
      <c r="G293" s="78"/>
      <c r="H293" s="86"/>
      <c r="I293" s="6"/>
      <c r="J293" s="94"/>
      <c r="P293" s="17"/>
    </row>
    <row r="294" spans="3:16" x14ac:dyDescent="0.3">
      <c r="I294" s="7"/>
      <c r="J294" s="94"/>
      <c r="K294" s="19"/>
    </row>
    <row r="295" spans="3:16" x14ac:dyDescent="0.3">
      <c r="I295" s="7"/>
      <c r="J295" s="94"/>
      <c r="K295" s="19"/>
    </row>
    <row r="296" spans="3:16" x14ac:dyDescent="0.3">
      <c r="I296" s="7"/>
      <c r="J296" s="94"/>
      <c r="K296" s="19"/>
    </row>
    <row r="297" spans="3:16" x14ac:dyDescent="0.3">
      <c r="I297" s="7"/>
      <c r="J297" s="94"/>
      <c r="K297" s="19"/>
    </row>
    <row r="298" spans="3:16" x14ac:dyDescent="0.3">
      <c r="I298" s="7"/>
      <c r="J298" s="94"/>
      <c r="K298" s="19"/>
    </row>
    <row r="299" spans="3:16" x14ac:dyDescent="0.3">
      <c r="I299" s="7"/>
      <c r="J299" s="94"/>
      <c r="K299" s="19"/>
    </row>
    <row r="300" spans="3:16" x14ac:dyDescent="0.3">
      <c r="I300" s="7"/>
      <c r="J300" s="94"/>
      <c r="K300" s="19"/>
    </row>
    <row r="301" spans="3:16" x14ac:dyDescent="0.3">
      <c r="I301" s="7"/>
      <c r="J301" s="94"/>
      <c r="K301" s="19"/>
    </row>
    <row r="302" spans="3:16" x14ac:dyDescent="0.3">
      <c r="I302" s="7"/>
      <c r="J302" s="94"/>
      <c r="K302" s="19"/>
    </row>
    <row r="303" spans="3:16" x14ac:dyDescent="0.3">
      <c r="I303" s="7"/>
      <c r="J303" s="94"/>
      <c r="K303" s="19"/>
    </row>
    <row r="304" spans="3:16" x14ac:dyDescent="0.3">
      <c r="I304" s="7"/>
      <c r="J304" s="94"/>
      <c r="K304" s="19"/>
    </row>
    <row r="305" spans="9:10" x14ac:dyDescent="0.3">
      <c r="I305" s="7"/>
      <c r="J305" s="49"/>
    </row>
    <row r="306" spans="9:10" x14ac:dyDescent="0.3">
      <c r="I306" s="7"/>
      <c r="J306" s="49"/>
    </row>
    <row r="307" spans="9:10" x14ac:dyDescent="0.3">
      <c r="I307" s="7"/>
      <c r="J307" s="49"/>
    </row>
    <row r="308" spans="9:10" x14ac:dyDescent="0.3">
      <c r="I308" s="7"/>
      <c r="J308" s="49"/>
    </row>
    <row r="309" spans="9:10" x14ac:dyDescent="0.3">
      <c r="I309" s="7"/>
      <c r="J309" s="49"/>
    </row>
    <row r="310" spans="9:10" x14ac:dyDescent="0.3">
      <c r="I310" s="7"/>
      <c r="J310" s="49"/>
    </row>
    <row r="311" spans="9:10" x14ac:dyDescent="0.3">
      <c r="I311" s="7"/>
      <c r="J311" s="49"/>
    </row>
    <row r="312" spans="9:10" x14ac:dyDescent="0.3">
      <c r="I312" s="7"/>
      <c r="J312" s="49"/>
    </row>
    <row r="313" spans="9:10" x14ac:dyDescent="0.3">
      <c r="I313" s="7"/>
      <c r="J313" s="49"/>
    </row>
    <row r="314" spans="9:10" x14ac:dyDescent="0.3">
      <c r="I314" s="7"/>
      <c r="J314" s="49"/>
    </row>
    <row r="315" spans="9:10" x14ac:dyDescent="0.3">
      <c r="I315" s="7"/>
      <c r="J315" s="49"/>
    </row>
    <row r="316" spans="9:10" x14ac:dyDescent="0.3">
      <c r="I316" s="7"/>
      <c r="J316" s="49"/>
    </row>
    <row r="317" spans="9:10" x14ac:dyDescent="0.3">
      <c r="I317" s="7"/>
      <c r="J317" s="49"/>
    </row>
    <row r="318" spans="9:10" x14ac:dyDescent="0.3">
      <c r="I318" s="7"/>
      <c r="J318" s="49"/>
    </row>
    <row r="319" spans="9:10" x14ac:dyDescent="0.3">
      <c r="I319" s="7"/>
      <c r="J319" s="49"/>
    </row>
    <row r="320" spans="9:10" x14ac:dyDescent="0.3">
      <c r="I320" s="7"/>
      <c r="J320" s="49"/>
    </row>
    <row r="321" spans="9:10" x14ac:dyDescent="0.3">
      <c r="I321" s="7"/>
      <c r="J321" s="49"/>
    </row>
    <row r="322" spans="9:10" x14ac:dyDescent="0.3">
      <c r="I322" s="49"/>
      <c r="J322" s="49"/>
    </row>
    <row r="323" spans="9:10" ht="26.25" customHeight="1" x14ac:dyDescent="0.3">
      <c r="I323" s="49"/>
      <c r="J323" s="49"/>
    </row>
    <row r="324" spans="9:10" ht="26.25" customHeight="1" x14ac:dyDescent="0.3">
      <c r="I324" s="49"/>
      <c r="J324" s="49"/>
    </row>
    <row r="325" spans="9:10" ht="26.25" customHeight="1" x14ac:dyDescent="0.3">
      <c r="I325" s="49"/>
      <c r="J325" s="49"/>
    </row>
    <row r="326" spans="9:10" ht="26.25" customHeight="1" x14ac:dyDescent="0.3">
      <c r="I326" s="49"/>
      <c r="J326" s="49"/>
    </row>
    <row r="327" spans="9:10" ht="26.25" customHeight="1" x14ac:dyDescent="0.3">
      <c r="I327" s="49"/>
      <c r="J327" s="49"/>
    </row>
    <row r="328" spans="9:10" ht="26.25" customHeight="1" x14ac:dyDescent="0.3">
      <c r="I328" s="49"/>
      <c r="J328" s="49"/>
    </row>
    <row r="329" spans="9:10" ht="26.25" customHeight="1" x14ac:dyDescent="0.3">
      <c r="I329" s="49"/>
      <c r="J329" s="49"/>
    </row>
    <row r="330" spans="9:10" ht="26.25" customHeight="1" x14ac:dyDescent="0.3">
      <c r="I330" s="49"/>
      <c r="J330" s="49"/>
    </row>
    <row r="331" spans="9:10" ht="26.25" customHeight="1" x14ac:dyDescent="0.3">
      <c r="I331" s="49"/>
      <c r="J331" s="49"/>
    </row>
    <row r="332" spans="9:10" ht="26.25" customHeight="1" x14ac:dyDescent="0.3">
      <c r="I332" s="49"/>
      <c r="J332" s="49"/>
    </row>
    <row r="333" spans="9:10" ht="26.25" customHeight="1" x14ac:dyDescent="0.3">
      <c r="I333" s="49"/>
      <c r="J333" s="49"/>
    </row>
    <row r="334" spans="9:10" ht="26.25" customHeight="1" x14ac:dyDescent="0.3">
      <c r="I334" s="49"/>
      <c r="J334" s="49"/>
    </row>
    <row r="335" spans="9:10" ht="26.25" customHeight="1" x14ac:dyDescent="0.3">
      <c r="I335" s="49"/>
      <c r="J335" s="49"/>
    </row>
    <row r="336" spans="9:10" ht="26.25" customHeight="1" x14ac:dyDescent="0.3">
      <c r="I336" s="49"/>
      <c r="J336" s="49"/>
    </row>
    <row r="337" spans="9:10" ht="26.25" customHeight="1" x14ac:dyDescent="0.3">
      <c r="I337" s="49"/>
      <c r="J337" s="49"/>
    </row>
    <row r="338" spans="9:10" ht="26.25" customHeight="1" x14ac:dyDescent="0.3">
      <c r="I338" s="49"/>
      <c r="J338" s="49"/>
    </row>
    <row r="339" spans="9:10" ht="26.25" customHeight="1" x14ac:dyDescent="0.3">
      <c r="I339" s="49"/>
      <c r="J339" s="49"/>
    </row>
    <row r="340" spans="9:10" ht="26.25" customHeight="1" x14ac:dyDescent="0.3">
      <c r="I340" s="49"/>
      <c r="J340" s="49"/>
    </row>
    <row r="341" spans="9:10" ht="26.25" customHeight="1" x14ac:dyDescent="0.3">
      <c r="I341" s="49"/>
      <c r="J341" s="49"/>
    </row>
    <row r="342" spans="9:10" ht="26.25" customHeight="1" x14ac:dyDescent="0.3">
      <c r="I342" s="49"/>
      <c r="J342" s="49"/>
    </row>
    <row r="343" spans="9:10" ht="26.25" customHeight="1" x14ac:dyDescent="0.3">
      <c r="I343" s="49"/>
    </row>
    <row r="344" spans="9:10" ht="26.25" customHeight="1" x14ac:dyDescent="0.3">
      <c r="I344" s="49"/>
    </row>
    <row r="345" spans="9:10" ht="26.25" customHeight="1" x14ac:dyDescent="0.3">
      <c r="I345" s="49"/>
    </row>
    <row r="346" spans="9:10" ht="26.25" customHeight="1" x14ac:dyDescent="0.3">
      <c r="I346" s="49"/>
    </row>
    <row r="347" spans="9:10" ht="26.25" customHeight="1" x14ac:dyDescent="0.3">
      <c r="I347" s="49"/>
    </row>
    <row r="348" spans="9:10" ht="26.25" customHeight="1" x14ac:dyDescent="0.3">
      <c r="I348" s="49"/>
    </row>
    <row r="349" spans="9:10" ht="26.25" customHeight="1" x14ac:dyDescent="0.3">
      <c r="I349" s="49"/>
    </row>
    <row r="350" spans="9:10" x14ac:dyDescent="0.3">
      <c r="I350" s="49"/>
    </row>
    <row r="351" spans="9:10" x14ac:dyDescent="0.3">
      <c r="I351" s="49"/>
    </row>
    <row r="352" spans="9:10" x14ac:dyDescent="0.3">
      <c r="I352" s="49"/>
    </row>
    <row r="353" spans="9:9" x14ac:dyDescent="0.3">
      <c r="I353" s="49"/>
    </row>
    <row r="354" spans="9:9" x14ac:dyDescent="0.3">
      <c r="I354" s="49"/>
    </row>
    <row r="355" spans="9:9" x14ac:dyDescent="0.3">
      <c r="I355" s="49"/>
    </row>
    <row r="356" spans="9:9" x14ac:dyDescent="0.3">
      <c r="I356" s="49"/>
    </row>
    <row r="357" spans="9:9" x14ac:dyDescent="0.3">
      <c r="I357" s="49"/>
    </row>
    <row r="358" spans="9:9" x14ac:dyDescent="0.3">
      <c r="I358" s="49"/>
    </row>
    <row r="359" spans="9:9" x14ac:dyDescent="0.3">
      <c r="I359" s="49"/>
    </row>
    <row r="360" spans="9:9" x14ac:dyDescent="0.3">
      <c r="I360" s="49"/>
    </row>
    <row r="361" spans="9:9" x14ac:dyDescent="0.3">
      <c r="I361" s="49"/>
    </row>
    <row r="362" spans="9:9" x14ac:dyDescent="0.3">
      <c r="I362" s="49"/>
    </row>
    <row r="363" spans="9:9" x14ac:dyDescent="0.3">
      <c r="I363" s="49"/>
    </row>
    <row r="364" spans="9:9" x14ac:dyDescent="0.3">
      <c r="I364" s="49"/>
    </row>
    <row r="365" spans="9:9" x14ac:dyDescent="0.3">
      <c r="I365" s="49"/>
    </row>
    <row r="366" spans="9:9" x14ac:dyDescent="0.3">
      <c r="I366" s="49"/>
    </row>
    <row r="367" spans="9:9" x14ac:dyDescent="0.3">
      <c r="I367" s="49"/>
    </row>
    <row r="368" spans="9:9" x14ac:dyDescent="0.3">
      <c r="I368" s="49"/>
    </row>
    <row r="369" spans="9:9" x14ac:dyDescent="0.3">
      <c r="I369" s="49"/>
    </row>
    <row r="370" spans="9:9" x14ac:dyDescent="0.3">
      <c r="I370" s="49"/>
    </row>
    <row r="371" spans="9:9" x14ac:dyDescent="0.3">
      <c r="I371" s="49"/>
    </row>
    <row r="372" spans="9:9" x14ac:dyDescent="0.3">
      <c r="I372" s="49"/>
    </row>
    <row r="373" spans="9:9" x14ac:dyDescent="0.3">
      <c r="I373" s="49"/>
    </row>
    <row r="374" spans="9:9" x14ac:dyDescent="0.3">
      <c r="I374" s="49"/>
    </row>
    <row r="375" spans="9:9" x14ac:dyDescent="0.3">
      <c r="I375" s="49"/>
    </row>
    <row r="376" spans="9:9" x14ac:dyDescent="0.3">
      <c r="I376" s="49"/>
    </row>
    <row r="377" spans="9:9" x14ac:dyDescent="0.3">
      <c r="I377" s="49"/>
    </row>
    <row r="378" spans="9:9" x14ac:dyDescent="0.3">
      <c r="I378" s="49"/>
    </row>
    <row r="379" spans="9:9" x14ac:dyDescent="0.3">
      <c r="I379" s="49"/>
    </row>
    <row r="380" spans="9:9" x14ac:dyDescent="0.3">
      <c r="I380" s="49"/>
    </row>
    <row r="381" spans="9:9" x14ac:dyDescent="0.3">
      <c r="I381" s="49"/>
    </row>
    <row r="382" spans="9:9" x14ac:dyDescent="0.3">
      <c r="I382" s="49"/>
    </row>
    <row r="383" spans="9:9" x14ac:dyDescent="0.3">
      <c r="I383" s="49"/>
    </row>
    <row r="384" spans="9:9" x14ac:dyDescent="0.3">
      <c r="I384" s="49"/>
    </row>
    <row r="385" spans="9:9" x14ac:dyDescent="0.3">
      <c r="I385" s="49"/>
    </row>
    <row r="386" spans="9:9" x14ac:dyDescent="0.3">
      <c r="I386" s="49"/>
    </row>
    <row r="387" spans="9:9" x14ac:dyDescent="0.3">
      <c r="I387" s="49"/>
    </row>
    <row r="388" spans="9:9" x14ac:dyDescent="0.3">
      <c r="I388" s="49"/>
    </row>
    <row r="389" spans="9:9" x14ac:dyDescent="0.3">
      <c r="I389" s="49"/>
    </row>
    <row r="390" spans="9:9" x14ac:dyDescent="0.3">
      <c r="I390" s="49"/>
    </row>
    <row r="391" spans="9:9" x14ac:dyDescent="0.3">
      <c r="I391" s="49"/>
    </row>
    <row r="392" spans="9:9" x14ac:dyDescent="0.3">
      <c r="I392" s="49"/>
    </row>
    <row r="393" spans="9:9" x14ac:dyDescent="0.3">
      <c r="I393" s="49"/>
    </row>
    <row r="394" spans="9:9" x14ac:dyDescent="0.3">
      <c r="I394" s="49"/>
    </row>
    <row r="395" spans="9:9" x14ac:dyDescent="0.3">
      <c r="I395" s="49"/>
    </row>
    <row r="396" spans="9:9" x14ac:dyDescent="0.3">
      <c r="I396" s="49"/>
    </row>
    <row r="397" spans="9:9" x14ac:dyDescent="0.3">
      <c r="I397" s="49"/>
    </row>
    <row r="398" spans="9:9" x14ac:dyDescent="0.3">
      <c r="I398" s="49"/>
    </row>
    <row r="399" spans="9:9" x14ac:dyDescent="0.3">
      <c r="I399" s="49"/>
    </row>
    <row r="400" spans="9:9" x14ac:dyDescent="0.3">
      <c r="I400" s="49"/>
    </row>
    <row r="401" spans="9:9" x14ac:dyDescent="0.3">
      <c r="I401" s="49"/>
    </row>
    <row r="402" spans="9:9" x14ac:dyDescent="0.3">
      <c r="I402" s="49"/>
    </row>
    <row r="403" spans="9:9" x14ac:dyDescent="0.3">
      <c r="I403" s="49"/>
    </row>
    <row r="404" spans="9:9" x14ac:dyDescent="0.3">
      <c r="I404" s="49"/>
    </row>
    <row r="405" spans="9:9" x14ac:dyDescent="0.3">
      <c r="I405" s="49"/>
    </row>
    <row r="406" spans="9:9" x14ac:dyDescent="0.3">
      <c r="I406" s="49"/>
    </row>
    <row r="407" spans="9:9" x14ac:dyDescent="0.3">
      <c r="I407" s="49"/>
    </row>
  </sheetData>
  <printOptions horizontalCentered="1"/>
  <pageMargins left="0.15748031496062992" right="0.15748031496062992" top="0.15748031496062992" bottom="0.15748031496062992" header="0.31496062992125984" footer="0.31496062992125984"/>
  <pageSetup scale="90" orientation="landscape" cellComments="asDisplayed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KONSOLIDIRANA</vt:lpstr>
      <vt:lpstr>KONSOLIDIRANA!Print_Area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Tanzer</dc:creator>
  <cp:lastModifiedBy>slavica buntic irznic</cp:lastModifiedBy>
  <cp:lastPrinted>2022-04-01T07:18:57Z</cp:lastPrinted>
  <dcterms:created xsi:type="dcterms:W3CDTF">2018-01-23T00:23:10Z</dcterms:created>
  <dcterms:modified xsi:type="dcterms:W3CDTF">2022-04-01T07:27:47Z</dcterms:modified>
</cp:coreProperties>
</file>