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VMConverter\Users2$\sbunticirznic\Documents\2018 godina\IV Q 2018\"/>
    </mc:Choice>
  </mc:AlternateContent>
  <bookViews>
    <workbookView xWindow="0" yWindow="0" windowWidth="19416" windowHeight="11016"/>
  </bookViews>
  <sheets>
    <sheet name="KONSOLIDIRANA" sheetId="10" r:id="rId1"/>
  </sheets>
  <externalReferences>
    <externalReference r:id="rId2"/>
    <externalReference r:id="rId3"/>
    <externalReference r:id="rId4"/>
  </externalReferences>
  <definedNames>
    <definedName name="_xlnm._FilterDatabase" localSheetId="0" hidden="1">KONSOLIDIRANA!$A$13:$I$283</definedName>
    <definedName name="AllData">!A1048516:K1048534,!A1048536:K1048539,!A1048541:K1048553,!A1048555:K1048558,!A1048560:K1048575,!A1:K17</definedName>
    <definedName name="bilans">#REF!</definedName>
    <definedName name="Bridge3Digit">'[1]COA GFSM ESA'!$A$2:$G$923</definedName>
    <definedName name="Bridge4Digit">'[1]COA GFSM ESA'!$B$2:$G$923</definedName>
    <definedName name="Bridge5Digit">'[1]COA GFSM ESA'!$C$2:$G$923</definedName>
    <definedName name="Bridge6Digit">'[1]COA GFSM ESA'!$D$2:$G$923</definedName>
    <definedName name="COA_ESA_GFSM_Exp">[2]COA_Exp_ESA_GFSM!$B$2:$K$500</definedName>
    <definedName name="COA_ESA_GFSM_Rev">[2]COA_Rev_ESA_GFSM!$B$2:$K$500</definedName>
    <definedName name="Codess">#REF!</definedName>
    <definedName name="CodeTable">#REF!</definedName>
    <definedName name="Exp_Codes">[1]ExpBridge!$A$1:$B$49</definedName>
    <definedName name="Exp_Data">[2]EXP!$B$2:$I$129</definedName>
    <definedName name="ExpBridge1">[3]ExpBridge!$A$1:$B$52</definedName>
    <definedName name="_xlnm.Print_Area" localSheetId="0">KONSOLIDIRANA!$A$1:$J$283</definedName>
    <definedName name="_xlnm.Print_Area">KONSOLIDIRANA!$A$1:$J$283</definedName>
    <definedName name="Rev_Codes">[1]RevBridge!$A$2:$B$110</definedName>
    <definedName name="RevBridge1">[3]RevBridge!$A$1:$B$107</definedName>
    <definedName name="T1_BA">'[2]T1-BA'!$B$7:$G$113</definedName>
    <definedName name="T2_BA">'[2]T2-BA'!$B$1:$G$79</definedName>
    <definedName name="T3_BA">'[2]T3-BA'!$B$1:$G$98</definedName>
    <definedName name="Tbl">#REF!</definedName>
    <definedName name="Unit">'[1]COA GFSM ESA'!$H$1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5" i="10" l="1"/>
  <c r="I114" i="10"/>
  <c r="I37" i="10"/>
  <c r="I35" i="10"/>
  <c r="I83" i="10"/>
  <c r="J263" i="10"/>
  <c r="J85" i="10"/>
  <c r="J151" i="10"/>
  <c r="J257" i="10"/>
  <c r="J212" i="10"/>
  <c r="J121" i="10"/>
  <c r="J182" i="10"/>
  <c r="J175" i="10"/>
  <c r="J145" i="10"/>
  <c r="J267" i="10"/>
  <c r="J227" i="10"/>
  <c r="J104" i="10"/>
  <c r="J89" i="10"/>
  <c r="J81" i="10"/>
  <c r="J45" i="10"/>
  <c r="J155" i="10"/>
  <c r="J147" i="10"/>
  <c r="J271" i="10"/>
  <c r="J210" i="10"/>
  <c r="J20" i="10"/>
  <c r="J117" i="10"/>
  <c r="J179" i="10"/>
  <c r="J111" i="10"/>
  <c r="J228" i="10"/>
  <c r="J208" i="10"/>
  <c r="J252" i="10"/>
  <c r="J216" i="10"/>
  <c r="J246" i="10"/>
  <c r="J225" i="10"/>
  <c r="J221" i="10"/>
  <c r="J214" i="10"/>
  <c r="J202" i="10"/>
  <c r="J198" i="10"/>
  <c r="J49" i="10"/>
  <c r="J245" i="10"/>
  <c r="J220" i="10"/>
  <c r="J196" i="10"/>
  <c r="J192" i="10"/>
  <c r="J106" i="10"/>
  <c r="J33" i="10"/>
  <c r="J25" i="10"/>
  <c r="J59" i="10"/>
  <c r="J55" i="10"/>
  <c r="J171" i="10"/>
  <c r="J167" i="10"/>
  <c r="J141" i="10"/>
  <c r="J137" i="10"/>
  <c r="J133" i="10"/>
  <c r="J129" i="10"/>
  <c r="J218" i="10"/>
  <c r="J209" i="10"/>
  <c r="J99" i="10"/>
  <c r="J76" i="10"/>
  <c r="J68" i="10"/>
  <c r="J64" i="10"/>
  <c r="J43" i="10"/>
  <c r="J30" i="10"/>
  <c r="J165" i="10"/>
  <c r="J159" i="10"/>
  <c r="J115" i="10"/>
  <c r="J268" i="10"/>
  <c r="J264" i="10"/>
  <c r="J260" i="10"/>
  <c r="J258" i="10"/>
  <c r="J266" i="10"/>
  <c r="J262" i="10"/>
  <c r="J270" i="10"/>
  <c r="J259" i="10"/>
  <c r="I260" i="10"/>
  <c r="J265" i="10"/>
  <c r="J261" i="10"/>
  <c r="J269" i="10"/>
  <c r="J254" i="10"/>
  <c r="J250" i="10"/>
  <c r="J248" i="10"/>
  <c r="J255" i="10"/>
  <c r="J251" i="10"/>
  <c r="J253" i="10"/>
  <c r="J249" i="10"/>
  <c r="J247" i="10"/>
  <c r="J240" i="10"/>
  <c r="J236" i="10"/>
  <c r="J242" i="10"/>
  <c r="J238" i="10"/>
  <c r="J235" i="10"/>
  <c r="I243" i="10"/>
  <c r="I239" i="10"/>
  <c r="J239" i="10"/>
  <c r="J241" i="10"/>
  <c r="J237" i="10"/>
  <c r="J234" i="10"/>
  <c r="J226" i="10"/>
  <c r="J223" i="10"/>
  <c r="J224" i="10"/>
  <c r="J213" i="10"/>
  <c r="J211" i="10"/>
  <c r="J217" i="10"/>
  <c r="J215" i="10"/>
  <c r="J200" i="10"/>
  <c r="J201" i="10"/>
  <c r="J203" i="10"/>
  <c r="J199" i="10"/>
  <c r="J195" i="10"/>
  <c r="J191" i="10"/>
  <c r="J193" i="10"/>
  <c r="J194" i="10"/>
  <c r="J190" i="10"/>
  <c r="J154" i="10"/>
  <c r="J150" i="10"/>
  <c r="J146" i="10"/>
  <c r="J120" i="10"/>
  <c r="J116" i="10"/>
  <c r="J185" i="10"/>
  <c r="J178" i="10"/>
  <c r="J128" i="10"/>
  <c r="J173" i="10"/>
  <c r="J169" i="10"/>
  <c r="J156" i="10"/>
  <c r="J152" i="10"/>
  <c r="J148" i="10"/>
  <c r="J143" i="10"/>
  <c r="J139" i="10"/>
  <c r="J135" i="10"/>
  <c r="J131" i="10"/>
  <c r="J122" i="10"/>
  <c r="J118" i="10"/>
  <c r="J183" i="10"/>
  <c r="J180" i="10"/>
  <c r="J176" i="10"/>
  <c r="J161" i="10"/>
  <c r="J157" i="10"/>
  <c r="J123" i="10"/>
  <c r="J113" i="10"/>
  <c r="J172" i="10"/>
  <c r="J168" i="10"/>
  <c r="J142" i="10"/>
  <c r="J138" i="10"/>
  <c r="J134" i="10"/>
  <c r="J130" i="10"/>
  <c r="J160" i="10"/>
  <c r="J112" i="10"/>
  <c r="J174" i="10"/>
  <c r="J170" i="10"/>
  <c r="J166" i="10"/>
  <c r="J153" i="10"/>
  <c r="J149" i="10"/>
  <c r="J144" i="10"/>
  <c r="J140" i="10"/>
  <c r="J136" i="10"/>
  <c r="J132" i="10"/>
  <c r="J125" i="10"/>
  <c r="J119" i="10"/>
  <c r="J186" i="10"/>
  <c r="J184" i="10"/>
  <c r="J177" i="10"/>
  <c r="J162" i="10"/>
  <c r="J158" i="10"/>
  <c r="J124" i="10"/>
  <c r="J114" i="10"/>
  <c r="J107" i="10"/>
  <c r="J34" i="10"/>
  <c r="J26" i="10"/>
  <c r="J94" i="10"/>
  <c r="J69" i="10"/>
  <c r="J56" i="10"/>
  <c r="J100" i="10"/>
  <c r="J101" i="10"/>
  <c r="J78" i="10"/>
  <c r="J71" i="10"/>
  <c r="J65" i="10"/>
  <c r="J60" i="10"/>
  <c r="J51" i="10"/>
  <c r="J32" i="10"/>
  <c r="J50" i="10"/>
  <c r="J54" i="10"/>
  <c r="J19" i="10"/>
  <c r="I20" i="10"/>
  <c r="J44" i="10"/>
  <c r="J28" i="10"/>
  <c r="J24" i="10"/>
  <c r="J102" i="10"/>
  <c r="J91" i="10"/>
  <c r="J87" i="10"/>
  <c r="J83" i="10"/>
  <c r="J79" i="10"/>
  <c r="J47" i="10"/>
  <c r="J58" i="10"/>
  <c r="J98" i="10"/>
  <c r="J75" i="10"/>
  <c r="J67" i="10"/>
  <c r="J63" i="10"/>
  <c r="J53" i="10"/>
  <c r="J40" i="10"/>
  <c r="I22" i="10"/>
  <c r="J23" i="10"/>
  <c r="J39" i="10"/>
  <c r="J103" i="10"/>
  <c r="J92" i="10"/>
  <c r="J88" i="10"/>
  <c r="J84" i="10"/>
  <c r="J80" i="10"/>
  <c r="J48" i="10"/>
  <c r="J36" i="10"/>
  <c r="J27" i="10"/>
  <c r="J105" i="10"/>
  <c r="J95" i="10"/>
  <c r="J90" i="10"/>
  <c r="J86" i="10"/>
  <c r="J82" i="10"/>
  <c r="J70" i="10"/>
  <c r="J46" i="10"/>
  <c r="J108" i="10"/>
  <c r="J93" i="10"/>
  <c r="J72" i="10"/>
  <c r="J66" i="10"/>
  <c r="J62" i="10"/>
  <c r="J52" i="10"/>
  <c r="J38" i="10"/>
  <c r="J21" i="10"/>
  <c r="J35" i="10"/>
  <c r="J37" i="10"/>
  <c r="I249" i="10"/>
  <c r="I252" i="10"/>
  <c r="I138" i="10"/>
  <c r="I39" i="10"/>
  <c r="I141" i="10"/>
  <c r="I129" i="10"/>
  <c r="I265" i="10"/>
  <c r="I183" i="10"/>
  <c r="I124" i="10"/>
  <c r="I132" i="10"/>
  <c r="I184" i="10"/>
  <c r="I45" i="10"/>
  <c r="I21" i="10"/>
  <c r="I94" i="10"/>
  <c r="I101" i="10"/>
  <c r="I107" i="10"/>
  <c r="I86" i="10"/>
  <c r="I62" i="10"/>
  <c r="I198" i="10"/>
  <c r="I25" i="10"/>
  <c r="I80" i="10"/>
  <c r="I133" i="10"/>
  <c r="I195" i="10"/>
  <c r="I19" i="10"/>
  <c r="I185" i="10"/>
  <c r="I143" i="10"/>
  <c r="I179" i="10"/>
  <c r="I224" i="10"/>
  <c r="I267" i="10"/>
  <c r="I167" i="10"/>
  <c r="I137" i="10"/>
  <c r="I68" i="10"/>
  <c r="I43" i="10"/>
  <c r="I120" i="10"/>
  <c r="I116" i="10"/>
  <c r="I89" i="10"/>
  <c r="I99" i="10"/>
  <c r="I106" i="10"/>
  <c r="I178" i="10"/>
  <c r="I245" i="10"/>
  <c r="I102" i="10"/>
  <c r="I170" i="10"/>
  <c r="I140" i="10"/>
  <c r="I222" i="10"/>
  <c r="I215" i="10"/>
  <c r="I199" i="10"/>
  <c r="I53" i="10"/>
  <c r="I158" i="10"/>
  <c r="I81" i="10"/>
  <c r="I192" i="10"/>
  <c r="I263" i="10"/>
  <c r="I271" i="10"/>
  <c r="I171" i="10"/>
  <c r="I262" i="10"/>
  <c r="I26" i="10"/>
  <c r="I69" i="10"/>
  <c r="I71" i="10"/>
  <c r="I210" i="10"/>
  <c r="I227" i="10"/>
  <c r="I191" i="10"/>
  <c r="I200" i="10"/>
  <c r="I218" i="10"/>
  <c r="I223" i="10"/>
  <c r="I235" i="10"/>
  <c r="I58" i="10"/>
  <c r="I67" i="10"/>
  <c r="I88" i="10"/>
  <c r="I146" i="10"/>
  <c r="I150" i="10"/>
  <c r="I266" i="10"/>
  <c r="I270" i="10"/>
  <c r="I82" i="10"/>
  <c r="I258" i="10"/>
  <c r="I225" i="10"/>
  <c r="I93" i="10"/>
  <c r="I66" i="10"/>
  <c r="I122" i="10"/>
  <c r="I157" i="10"/>
  <c r="I154" i="10"/>
  <c r="I48" i="10"/>
  <c r="I253" i="10"/>
  <c r="I237" i="10"/>
  <c r="I28" i="10"/>
  <c r="I91" i="10"/>
  <c r="I32" i="10"/>
  <c r="I98" i="10"/>
  <c r="I153" i="10"/>
  <c r="I33" i="10"/>
  <c r="I55" i="10"/>
  <c r="I59" i="10"/>
  <c r="I64" i="10"/>
  <c r="I76" i="10"/>
  <c r="I209" i="10"/>
  <c r="I211" i="10"/>
  <c r="I259" i="10"/>
  <c r="I119" i="10"/>
  <c r="I186" i="10"/>
  <c r="I27" i="10"/>
  <c r="I90" i="10"/>
  <c r="I70" i="10"/>
  <c r="I57" i="10"/>
  <c r="I139" i="10"/>
  <c r="I135" i="10"/>
  <c r="I213" i="10"/>
  <c r="I72" i="10"/>
  <c r="I49" i="10"/>
  <c r="I149" i="10"/>
  <c r="I162" i="10"/>
  <c r="I125" i="10"/>
  <c r="I241" i="10"/>
  <c r="I51" i="10"/>
  <c r="I121" i="10"/>
  <c r="I175" i="10"/>
  <c r="I111" i="10"/>
  <c r="I261" i="10"/>
  <c r="I268" i="10"/>
  <c r="I257" i="10"/>
  <c r="I23" i="10"/>
  <c r="I24" i="10"/>
  <c r="I44" i="10"/>
  <c r="I228" i="10"/>
  <c r="I264" i="10"/>
  <c r="I236" i="10"/>
  <c r="I216" i="10"/>
  <c r="I46" i="10"/>
  <c r="I193" i="10"/>
  <c r="I123" i="10"/>
  <c r="I233" i="10"/>
  <c r="I60" i="10"/>
  <c r="I117" i="10"/>
  <c r="I160" i="10"/>
  <c r="I112" i="10"/>
  <c r="I248" i="10"/>
  <c r="I214" i="10"/>
  <c r="I202" i="10"/>
  <c r="I145" i="10"/>
  <c r="I221" i="10"/>
  <c r="I54" i="10"/>
  <c r="I161" i="10"/>
  <c r="I50" i="10"/>
  <c r="I36" i="10"/>
  <c r="I79" i="10"/>
  <c r="I47" i="10"/>
  <c r="I174" i="10"/>
  <c r="I166" i="10"/>
  <c r="I144" i="10"/>
  <c r="I136" i="10"/>
  <c r="I247" i="10"/>
  <c r="I194" i="10"/>
  <c r="I63" i="10"/>
  <c r="I95" i="10"/>
  <c r="I105" i="10"/>
  <c r="I217" i="10"/>
  <c r="I240" i="10"/>
  <c r="I255" i="10"/>
  <c r="I251" i="10"/>
  <c r="I104" i="10"/>
  <c r="I85" i="10"/>
  <c r="I172" i="10"/>
  <c r="I201" i="10"/>
  <c r="I40" i="10"/>
  <c r="I177" i="10"/>
  <c r="I87" i="10"/>
  <c r="I242" i="10"/>
  <c r="I65" i="10"/>
  <c r="I234" i="10"/>
  <c r="I269" i="10"/>
  <c r="I159" i="10"/>
  <c r="I128" i="10"/>
  <c r="I173" i="10"/>
  <c r="I169" i="10"/>
  <c r="I156" i="10"/>
  <c r="I152" i="10"/>
  <c r="I148" i="10"/>
  <c r="I190" i="10"/>
  <c r="I75" i="10"/>
  <c r="I182" i="10"/>
  <c r="I180" i="10"/>
  <c r="I176" i="10"/>
  <c r="I52" i="10"/>
  <c r="I38" i="10"/>
  <c r="I78" i="10"/>
  <c r="I196" i="10"/>
  <c r="I203" i="10"/>
  <c r="I212" i="10"/>
  <c r="I56" i="10"/>
  <c r="I168" i="10"/>
  <c r="I155" i="10"/>
  <c r="I151" i="10"/>
  <c r="I147" i="10"/>
  <c r="I142" i="10"/>
  <c r="I134" i="10"/>
  <c r="I130" i="10"/>
  <c r="I220" i="10"/>
  <c r="I108" i="10"/>
  <c r="J29" i="10"/>
  <c r="I30" i="10"/>
  <c r="I34" i="10"/>
  <c r="I246" i="10"/>
  <c r="I208" i="10"/>
  <c r="J207" i="10"/>
  <c r="I254" i="10"/>
  <c r="I250" i="10"/>
  <c r="I238" i="10"/>
  <c r="I226" i="10"/>
  <c r="I103" i="10"/>
  <c r="I92" i="10"/>
  <c r="I84" i="10"/>
  <c r="I118" i="10"/>
  <c r="I165" i="10"/>
  <c r="I113" i="10"/>
  <c r="J77" i="10"/>
  <c r="J197" i="10"/>
  <c r="I100" i="10"/>
  <c r="J18" i="10"/>
  <c r="J97" i="10"/>
  <c r="J164" i="10"/>
  <c r="J256" i="10"/>
  <c r="J74" i="10"/>
  <c r="J189" i="10"/>
  <c r="J244" i="10"/>
  <c r="J232" i="10"/>
  <c r="J219" i="10"/>
  <c r="J181" i="10"/>
  <c r="J110" i="10"/>
  <c r="J127" i="10"/>
  <c r="I42" i="10"/>
  <c r="J42" i="10"/>
  <c r="J61" i="10"/>
  <c r="J22" i="10"/>
  <c r="I31" i="10"/>
  <c r="J31" i="10"/>
  <c r="I181" i="10"/>
  <c r="I256" i="10"/>
  <c r="I219" i="10"/>
  <c r="I97" i="10"/>
  <c r="I61" i="10"/>
  <c r="I18" i="10"/>
  <c r="J96" i="10"/>
  <c r="I127" i="10"/>
  <c r="I110" i="10"/>
  <c r="I164" i="10"/>
  <c r="J163" i="10"/>
  <c r="I232" i="10"/>
  <c r="I244" i="10"/>
  <c r="I77" i="10"/>
  <c r="I29" i="10"/>
  <c r="I74" i="10"/>
  <c r="I189" i="10"/>
  <c r="I197" i="10"/>
  <c r="I207" i="10"/>
  <c r="J17" i="10"/>
  <c r="J231" i="10"/>
  <c r="I41" i="10"/>
  <c r="J41" i="10"/>
  <c r="I96" i="10"/>
  <c r="J73" i="10"/>
  <c r="I231" i="10"/>
  <c r="I17" i="10"/>
  <c r="I163" i="10"/>
  <c r="I73" i="10"/>
  <c r="J16" i="10"/>
  <c r="J126" i="10"/>
  <c r="I126" i="10"/>
  <c r="I16" i="10"/>
  <c r="I109" i="10"/>
  <c r="J109" i="10"/>
</calcChain>
</file>

<file path=xl/sharedStrings.xml><?xml version="1.0" encoding="utf-8"?>
<sst xmlns="http://schemas.openxmlformats.org/spreadsheetml/2006/main" count="601" uniqueCount="375">
  <si>
    <t xml:space="preserve">PRIHODI I RASHODI  </t>
  </si>
  <si>
    <t>PRIHODI OD POREZA  (3+7+14+16+22+23+24+25)</t>
  </si>
  <si>
    <t>Porezi na dobit pojedinaca i preduzeća (4+5+6)</t>
  </si>
  <si>
    <t>D.51A</t>
  </si>
  <si>
    <t>Porezi na dobit pojedinaca (zaostale uplate poreza)</t>
  </si>
  <si>
    <t>D.51B</t>
  </si>
  <si>
    <t>Porezi na dobit preduzeća</t>
  </si>
  <si>
    <t>Porez na dobit banaka i dr.fin.organizacija, društava za osiguranje i reosiguranje imovine i lica, pravnih lica iz oblasti elektroprivrede, pošte i telekomunikacija i pravnih lica iz oblasti igara na sreću i ostalih preduzeća</t>
  </si>
  <si>
    <t>Doprinosi za socijalnu zaštitu (7=8)</t>
  </si>
  <si>
    <t xml:space="preserve">Doprinosi za socijalnu zaštitu </t>
  </si>
  <si>
    <t>D.613</t>
  </si>
  <si>
    <t>D.611</t>
  </si>
  <si>
    <t>D.613C</t>
  </si>
  <si>
    <t xml:space="preserve">    Doprinos za penzijsko i invalidsko osiguranje koje za nezaposlene osobe plaćaju kantonalne službe za zapošljavanje*</t>
  </si>
  <si>
    <t xml:space="preserve">    Doprinos za zdravstveno osiguranje koje za nezaposlene osobe plaćaju kantonalne službe za zapošljavanje*</t>
  </si>
  <si>
    <t>D.29C</t>
  </si>
  <si>
    <t>Porezi na plaću (zaostale uplate poreza)</t>
  </si>
  <si>
    <t>Porez na imovinu (16=17)</t>
  </si>
  <si>
    <t xml:space="preserve">Porez na imovinu </t>
  </si>
  <si>
    <t>D.59A</t>
  </si>
  <si>
    <t xml:space="preserve">    Stalni  porezi na imovinu*</t>
  </si>
  <si>
    <t>D.91A</t>
  </si>
  <si>
    <t xml:space="preserve">    Porez na nasljeđe i darove*</t>
  </si>
  <si>
    <t>D.214C</t>
  </si>
  <si>
    <t xml:space="preserve">   Porez na financijske i kapitalne transakcije*</t>
  </si>
  <si>
    <t>D.29A</t>
  </si>
  <si>
    <t xml:space="preserve">   Ostali porezi na imovinu*</t>
  </si>
  <si>
    <t>D.2122C</t>
  </si>
  <si>
    <t>Domaći porezi na dobra i usluge</t>
  </si>
  <si>
    <t xml:space="preserve">Porezi na dohodak </t>
  </si>
  <si>
    <t>D.211</t>
  </si>
  <si>
    <t>Prihodi od indirektnih poreza</t>
  </si>
  <si>
    <t>D.59F</t>
  </si>
  <si>
    <t xml:space="preserve">Ostali porezi </t>
  </si>
  <si>
    <t>NEPOREZNI PRIHODI  (27+46+56+57)</t>
  </si>
  <si>
    <t>Prihodi od poduzetničkih aktivnosti i imovine i prihodi od pozitivnih kursnih razlika (28+34+36+37+38+39+45)</t>
  </si>
  <si>
    <t>Prihodi od nefin.javnih preduzeća i fin. Institucija</t>
  </si>
  <si>
    <t>D.42R</t>
  </si>
  <si>
    <t>D.45R</t>
  </si>
  <si>
    <t>P.11</t>
  </si>
  <si>
    <t>D.759R</t>
  </si>
  <si>
    <t>3214.2</t>
  </si>
  <si>
    <t>F.42</t>
  </si>
  <si>
    <t xml:space="preserve">Ostali prihodi od imovine </t>
  </si>
  <si>
    <t>D.41R</t>
  </si>
  <si>
    <t>Kamate i dividende primljene od pozajmica i učešća u kapitalu</t>
  </si>
  <si>
    <t>Naknade primljene od pozajmica i učešća u kapitalu</t>
  </si>
  <si>
    <t>K.72</t>
  </si>
  <si>
    <t xml:space="preserve"> Prihodi od pozitivnih kursnih razlika</t>
  </si>
  <si>
    <t xml:space="preserve">Prihodi od privatizacije </t>
  </si>
  <si>
    <t>311.2</t>
  </si>
  <si>
    <t>P.51G</t>
  </si>
  <si>
    <t>3215.2</t>
  </si>
  <si>
    <t>F.512</t>
  </si>
  <si>
    <t>P.131B</t>
  </si>
  <si>
    <t>Prihodi po osnovu premije i provizije za izdatu garanciju</t>
  </si>
  <si>
    <t>Naknade i takse i prihodi od pružanja javnih usluga (47+48+49+50+51+52+53)</t>
  </si>
  <si>
    <t>D.29H</t>
  </si>
  <si>
    <t>Administrativne takse</t>
  </si>
  <si>
    <t>Sudske takse</t>
  </si>
  <si>
    <t>Komunalne naknade i takse</t>
  </si>
  <si>
    <t>Ostale budžetske naknade i takse</t>
  </si>
  <si>
    <t>Naknade i takse po federalnim zakonima i drugim propisima</t>
  </si>
  <si>
    <t>Prihodi od pružanja javnih usluga (prihodi od vlastitih djelatnosti korisnika budžeta i vlastiti prihodi)</t>
  </si>
  <si>
    <t>D.99R</t>
  </si>
  <si>
    <t xml:space="preserve">Neplanirane uplate-prihodi </t>
  </si>
  <si>
    <t>D.75</t>
  </si>
  <si>
    <t>Novčane kazne</t>
  </si>
  <si>
    <t>Prihodi po osnovu zaostalih obaveza</t>
  </si>
  <si>
    <t>D.74R</t>
  </si>
  <si>
    <t>Primljeni tekući transferi od inostranih Vlada</t>
  </si>
  <si>
    <t>D.7R_S212</t>
  </si>
  <si>
    <t xml:space="preserve">Primljeni tekući transferi od međunarodnih organizacija  </t>
  </si>
  <si>
    <t xml:space="preserve">Primljeni tekući transferi od ostalnih nivoa vlasti </t>
  </si>
  <si>
    <t>D.7R_S13</t>
  </si>
  <si>
    <t xml:space="preserve">    Gradovi*</t>
  </si>
  <si>
    <t xml:space="preserve">    Općine*</t>
  </si>
  <si>
    <t xml:space="preserve">     Transfer od Zavoda zdravstvenog osiguranja i reosiguranja FBIH*</t>
  </si>
  <si>
    <t xml:space="preserve">    Transfer od kantonalnih službi za zapošljavanje*</t>
  </si>
  <si>
    <t xml:space="preserve">    Transfer od kantonalnih zavoda zdravstvenog osiguranja*</t>
  </si>
  <si>
    <t xml:space="preserve">    Primljeni tekući transferi od Federacije BiH za PIO/MIO*</t>
  </si>
  <si>
    <t>xxxxx</t>
  </si>
  <si>
    <t xml:space="preserve">Donacije </t>
  </si>
  <si>
    <t xml:space="preserve">Primljeni kapitalni transferi od inostranih vlada i međunarodnih organizacija (83+84) </t>
  </si>
  <si>
    <t>D.9R_S2</t>
  </si>
  <si>
    <t>Primljeni kapitalni  transferi  od inostranih vlada</t>
  </si>
  <si>
    <t>D.9R_S212</t>
  </si>
  <si>
    <t>Primljeni kapitalni transferi od međunarodnih organizacija</t>
  </si>
  <si>
    <t>Kapitalni transferi od ostalih nivoa vlasti i fondova (r.br. 86)</t>
  </si>
  <si>
    <t>Kapitalni transferi od ostalih nivoa vlasti</t>
  </si>
  <si>
    <t>D.9R_S13</t>
  </si>
  <si>
    <t xml:space="preserve">    Primljeni transferi od Države*</t>
  </si>
  <si>
    <t xml:space="preserve">   Primljeni transferi od Federacije*</t>
  </si>
  <si>
    <t xml:space="preserve">   Primljeni transferi od Republike Srpske*</t>
  </si>
  <si>
    <t xml:space="preserve">    Primljeni transferi od kantona*</t>
  </si>
  <si>
    <t xml:space="preserve">    Primljeni transferi od gradova*</t>
  </si>
  <si>
    <t xml:space="preserve">    Primljeni transferi od općina*</t>
  </si>
  <si>
    <t>D.92R</t>
  </si>
  <si>
    <t>Kapitalni transferi od nevladinih izvora</t>
  </si>
  <si>
    <t>R A S H O D I   (95+109+111+166+171)</t>
  </si>
  <si>
    <t>611000; 612000</t>
  </si>
  <si>
    <t>Plaće, naknade troškova zaposlenih i doprinosi  (96+108)</t>
  </si>
  <si>
    <t>D.11P</t>
  </si>
  <si>
    <t>Plaće i  naknade troškova zaposlenih (97+102)</t>
  </si>
  <si>
    <t>Bruto plaće i naknade plaća</t>
  </si>
  <si>
    <t xml:space="preserve">     Doprinosi na teret zaposlenih*</t>
  </si>
  <si>
    <t>Naknade troškova zaposlenih</t>
  </si>
  <si>
    <t>D.623</t>
  </si>
  <si>
    <t>D.12P</t>
  </si>
  <si>
    <t xml:space="preserve">Doprinosi poslodavca </t>
  </si>
  <si>
    <t>P.2</t>
  </si>
  <si>
    <t>Izdaci za materijal, sitan inventar i usluge</t>
  </si>
  <si>
    <t>D.41P</t>
  </si>
  <si>
    <t>Tekući  transferi i drugi tekući rashodi (113+130+142+143+144+145+146+147)</t>
  </si>
  <si>
    <t xml:space="preserve">Tekući transferi drugim nivoima  vlasti </t>
  </si>
  <si>
    <t>D.7P_S13</t>
  </si>
  <si>
    <t xml:space="preserve">    Federacija*</t>
  </si>
  <si>
    <t xml:space="preserve">    Namjenski transferi drugim nivoima vlasti*</t>
  </si>
  <si>
    <t xml:space="preserve">   Transfer za Fond za zaštitu okoliša Federacije*</t>
  </si>
  <si>
    <t xml:space="preserve">   Transfer za kantonalne fondove za zaštitu okoliša*</t>
  </si>
  <si>
    <t xml:space="preserve">   Transfer za Zavod zdravstvenog osiguranja i reosiguranja FBiH*</t>
  </si>
  <si>
    <t xml:space="preserve">   Transfer za kantonalne zavode zdravstvenog osiguranja*</t>
  </si>
  <si>
    <t xml:space="preserve">   Transferi za Centre za socijalni rad*</t>
  </si>
  <si>
    <t>xxxxxx</t>
  </si>
  <si>
    <t xml:space="preserve">Tekući transferi pojedincima </t>
  </si>
  <si>
    <t xml:space="preserve">614233
</t>
  </si>
  <si>
    <t>D.73P</t>
  </si>
  <si>
    <t>D.9P</t>
  </si>
  <si>
    <t>D.622</t>
  </si>
  <si>
    <t xml:space="preserve">   Transferi pojedincima na području zdravstvenog osiguranja*</t>
  </si>
  <si>
    <t xml:space="preserve">Tekući transferi neprofitnim organizacijama                                  </t>
  </si>
  <si>
    <t>Subvencije javnim preduzećima</t>
  </si>
  <si>
    <t>D.3P</t>
  </si>
  <si>
    <t>Subvencije privatnim preduzećima i poduzetnicima</t>
  </si>
  <si>
    <t xml:space="preserve">Subvencije finansijskim institucijama </t>
  </si>
  <si>
    <t>D.74P</t>
  </si>
  <si>
    <t xml:space="preserve">Tekući transferi u  inostranstvo </t>
  </si>
  <si>
    <t>D.75P</t>
  </si>
  <si>
    <t>Drugi  tekući rashodi</t>
  </si>
  <si>
    <t>Kapitalni transferi (149+160+161+162+163+164+165)</t>
  </si>
  <si>
    <t>Kapitalni transferi drugim nivoima vlasti</t>
  </si>
  <si>
    <t>D.9P_S13</t>
  </si>
  <si>
    <t xml:space="preserve">   Kaptialni transfer za kantonalne zavode zdravstvenog osiguranja*</t>
  </si>
  <si>
    <t xml:space="preserve">    Kapitalni transferi drugim javnim fondovima*</t>
  </si>
  <si>
    <t>Kapitalni transferi pojedincima</t>
  </si>
  <si>
    <t>Kapitalni transferi neprofitnim organizacijama</t>
  </si>
  <si>
    <t xml:space="preserve">Kapitalni transferi javnim preduzećima </t>
  </si>
  <si>
    <t xml:space="preserve">Kapitalni transferi privatnim preduzećima i poduzetnicima </t>
  </si>
  <si>
    <t>Kapitalni transferi finansijskim institucijama</t>
  </si>
  <si>
    <t>D.9P_S2</t>
  </si>
  <si>
    <t>Kapitalni transferi u inostranstvo</t>
  </si>
  <si>
    <t>Izdaci za kamate (167+...........+170)</t>
  </si>
  <si>
    <t>Kamate na pozajmice primljene kroz državu</t>
  </si>
  <si>
    <t>Izdaci za inostrane kamate</t>
  </si>
  <si>
    <t>Kamate na domaće pozajmljivanje</t>
  </si>
  <si>
    <t xml:space="preserve">Izdaci za kamate vezane za dug po izdatim garancijama </t>
  </si>
  <si>
    <t>Tekuća budžetska rezerva</t>
  </si>
  <si>
    <t>TEKUĆI SUFICIT (TEKUĆI DEFICIT)  (1 minus 94)</t>
  </si>
  <si>
    <t>TRANSAKCIJE U STALNIM SREDSTVIMA</t>
  </si>
  <si>
    <t>PRIMICI OD PRODAJE STALNIH SREDSTAVA  (175+..........+181)</t>
  </si>
  <si>
    <t>Primici od prodaje stalnih sredstava</t>
  </si>
  <si>
    <t>Primici od privatizacije stanova</t>
  </si>
  <si>
    <t>Primici od privatizacije poslovnih prostora</t>
  </si>
  <si>
    <t>Primici od ostalih vidova privatizacije</t>
  </si>
  <si>
    <t>Sredstva od sukcesije</t>
  </si>
  <si>
    <t>312.2</t>
  </si>
  <si>
    <t>P.52</t>
  </si>
  <si>
    <t>Primici od prodaje federalnih robnih rezervi</t>
  </si>
  <si>
    <t xml:space="preserve">Ostali kapitalni primici </t>
  </si>
  <si>
    <t>314.1</t>
  </si>
  <si>
    <t>NP</t>
  </si>
  <si>
    <t>Nabavka zemljišta, šuma i višegodišnjih zasada</t>
  </si>
  <si>
    <t>311.1</t>
  </si>
  <si>
    <t>Nabavka građevina</t>
  </si>
  <si>
    <t>Nabavka opreme</t>
  </si>
  <si>
    <t>Nabavka ostalih stalnih sredstava</t>
  </si>
  <si>
    <t>Nabavka stalnih sredstava u obliku prava</t>
  </si>
  <si>
    <t>Rekonstrukcija i investicijsko održavanje</t>
  </si>
  <si>
    <t>NETO POZAJMLJIVANJE (NETO ZADUŽIVANJE )= UKUPAN DEFICIT/SUFICIT ( 172 minus 189 )</t>
  </si>
  <si>
    <t>TRANSAKCIJE U FINANSIJSKOJ IMOVINI</t>
  </si>
  <si>
    <t>Primici od privatizacije preduzeća</t>
  </si>
  <si>
    <t>Primici od privatizacije  banaka</t>
  </si>
  <si>
    <t>Primljene otplate od pozajmljivanja drugim nivoima vlasti</t>
  </si>
  <si>
    <t>Primljene otplate od pozajmljivanja pojedincima i neprofitnim organizacijama</t>
  </si>
  <si>
    <t>Primljene otplate od pozajmljivanja javnim preduzećima</t>
  </si>
  <si>
    <t>Primitak sredstava po osnovu učešća u dionicama javnih preduzeća</t>
  </si>
  <si>
    <t>Primitak sredstava po osnovu učešća u dionicama privatnih preduzeća i zajedničkim ulaganjima</t>
  </si>
  <si>
    <t xml:space="preserve">Primljene otplate od ostalih vidova domaćeg pozajmljivanja </t>
  </si>
  <si>
    <t xml:space="preserve">  Otplate od pozajmljivanja finansijskim institucijama*</t>
  </si>
  <si>
    <t xml:space="preserve">  Otplate od ostalih domaćih pozajmljivanja*</t>
  </si>
  <si>
    <t>3224.2</t>
  </si>
  <si>
    <t xml:space="preserve">Primljene otplate od pozajmljivanja u inostranstvo </t>
  </si>
  <si>
    <t>IZDACI ZA FINANSIJSKU IMOVINU (205+206+207+208+209+210+213)</t>
  </si>
  <si>
    <t>3214.1</t>
  </si>
  <si>
    <t>Pozajmljivanje drugim nivoima vlasti</t>
  </si>
  <si>
    <t>Pozajmljivanje pojedincima i neprofitnim organizacijama i privatnim preduzećima</t>
  </si>
  <si>
    <t>Pozajmljivanje javnim preduzećima</t>
  </si>
  <si>
    <t>3215.1</t>
  </si>
  <si>
    <t>Izdaci za kupovinu dionica javnih preduzeća</t>
  </si>
  <si>
    <t xml:space="preserve">Izdaci za kupovinu dionica privatnih preduzeća i učešće u zajedničkim ulaganjima </t>
  </si>
  <si>
    <t>Ostala domaća pozajmljivanja</t>
  </si>
  <si>
    <t>3224.1</t>
  </si>
  <si>
    <t xml:space="preserve">Pozajmljivanje u inostranstvo </t>
  </si>
  <si>
    <t>TRANSAKCIJE U FINANSIJSKIM OBAVEZAMA</t>
  </si>
  <si>
    <t>PRIMICI OD ZADUŽIVANJA (217+229)</t>
  </si>
  <si>
    <t>Primici od dugoročnog zaduživanja (218+219+220)</t>
  </si>
  <si>
    <t>3314.1</t>
  </si>
  <si>
    <t xml:space="preserve">Zajmovi primljeni kroz državu </t>
  </si>
  <si>
    <t>3324.1</t>
  </si>
  <si>
    <t>F.32</t>
  </si>
  <si>
    <t xml:space="preserve">Primici od inostranog zaduživanja           </t>
  </si>
  <si>
    <t xml:space="preserve">Primici od domaćeg zaduživanja           </t>
  </si>
  <si>
    <t>3313.1</t>
  </si>
  <si>
    <t xml:space="preserve">    Primici od prodaje domaćih obveznica i trezorskih zapisa*</t>
  </si>
  <si>
    <t xml:space="preserve">   Primici zaduživanja od budžeta drugih nivoa vlasti*</t>
  </si>
  <si>
    <t xml:space="preserve">   Republika Srpska*</t>
  </si>
  <si>
    <t xml:space="preserve">    Kantoni* </t>
  </si>
  <si>
    <t xml:space="preserve">   Primici od direktnog zaduživanja*</t>
  </si>
  <si>
    <t>Primici od kratkoročnog zaduživanja (230+231+232)</t>
  </si>
  <si>
    <t>F.41</t>
  </si>
  <si>
    <t>F.31</t>
  </si>
  <si>
    <t xml:space="preserve">    Primici od prodaje trezorskih zapisa*</t>
  </si>
  <si>
    <t>IZDACI ZA OTPLATE DUGOVA  (242+243+244+254+255+256)</t>
  </si>
  <si>
    <t>3314.2</t>
  </si>
  <si>
    <t>Otplate dugova primljenih kroz državu</t>
  </si>
  <si>
    <t>3324.2</t>
  </si>
  <si>
    <t>Vanjske otplate</t>
  </si>
  <si>
    <t>Otplate domaćeg pozajmljivanja</t>
  </si>
  <si>
    <t>3313.2</t>
  </si>
  <si>
    <t xml:space="preserve">    Otplate vrijednosnih papira*</t>
  </si>
  <si>
    <t xml:space="preserve">    Otplate dugoročnih vrijednosnih papira*</t>
  </si>
  <si>
    <t xml:space="preserve">    Otplata zajmova drugim nivoima vlasti*</t>
  </si>
  <si>
    <t xml:space="preserve">    Otplate direktnog pozajmljivanja*</t>
  </si>
  <si>
    <t xml:space="preserve">Otplata unutrašnjeg duga </t>
  </si>
  <si>
    <t>Otplata duga po izdanim garancijama</t>
  </si>
  <si>
    <t>3318.2</t>
  </si>
  <si>
    <t>F.89</t>
  </si>
  <si>
    <t>Otkup duga</t>
  </si>
  <si>
    <t>UKUPAN FINANSIJSKI REZULTAT (190+214+257)</t>
  </si>
  <si>
    <t>Gotovina, kratkoročna potraživanja i razgraničenja</t>
  </si>
  <si>
    <t>AF.21</t>
  </si>
  <si>
    <t>AF.3</t>
  </si>
  <si>
    <t>Vrijednosni papiri</t>
  </si>
  <si>
    <t>AF.89</t>
  </si>
  <si>
    <t>Kratkoročna potraživanja</t>
  </si>
  <si>
    <t>AF.31</t>
  </si>
  <si>
    <t>Kratkoročni plasmani</t>
  </si>
  <si>
    <t>Kratkoročne obaveze i razgraničenja</t>
  </si>
  <si>
    <t>Dugoročne obaveze i razgraničenja</t>
  </si>
  <si>
    <t>31.1</t>
  </si>
  <si>
    <t>31.2</t>
  </si>
  <si>
    <t>Bosna i Hercegovina</t>
  </si>
  <si>
    <t>Federacija Bosne i Hercegovine</t>
  </si>
  <si>
    <t>Obrazac 8.</t>
  </si>
  <si>
    <t>Pregled prihoda, primitaka, rashoda i izdataka po ekonomskim kategorijama</t>
  </si>
  <si>
    <t>Tabela 1.</t>
  </si>
  <si>
    <t>Red.br.</t>
  </si>
  <si>
    <t>GFS kod</t>
  </si>
  <si>
    <t>Ekon.        kod</t>
  </si>
  <si>
    <t>O  P  I  S</t>
  </si>
  <si>
    <t xml:space="preserve">Budžet/
finansijski plan - izmjene i dopune </t>
  </si>
  <si>
    <t>Ostvareni kumulativni iznos u izvještajnom periodu</t>
  </si>
  <si>
    <t>Ostvareni kumulativni iznos istog perioda prethodne god.</t>
  </si>
  <si>
    <t>Procenat  2/1
 x 100</t>
  </si>
  <si>
    <t>Procenat  2/3
 x 100</t>
  </si>
  <si>
    <t xml:space="preserve">A. </t>
  </si>
  <si>
    <t>UKUPNI   P R I H O D I   (2+26+58)</t>
  </si>
  <si>
    <r>
      <t xml:space="preserve">     Naknade od koristenja GSM licence</t>
    </r>
    <r>
      <rPr>
        <i/>
        <sz val="12"/>
        <color indexed="8"/>
        <rFont val="Arial"/>
        <family val="2"/>
        <charset val="238"/>
      </rPr>
      <t>*</t>
    </r>
  </si>
  <si>
    <r>
      <t xml:space="preserve">    Prihodi od privatizacije stanova</t>
    </r>
    <r>
      <rPr>
        <b/>
        <i/>
        <sz val="12"/>
        <rFont val="Arial"/>
        <family val="2"/>
        <charset val="238"/>
      </rPr>
      <t>*</t>
    </r>
  </si>
  <si>
    <r>
      <t xml:space="preserve">    Prihodi od privatizacije banaka</t>
    </r>
    <r>
      <rPr>
        <i/>
        <sz val="12"/>
        <rFont val="Arial"/>
        <family val="2"/>
        <charset val="238"/>
      </rPr>
      <t>*</t>
    </r>
  </si>
  <si>
    <r>
      <t xml:space="preserve">    Prihodi od privatizacije preduzeća</t>
    </r>
    <r>
      <rPr>
        <i/>
        <sz val="12"/>
        <rFont val="Arial"/>
        <family val="2"/>
        <charset val="238"/>
      </rPr>
      <t>*</t>
    </r>
    <r>
      <rPr>
        <b/>
        <i/>
        <sz val="9"/>
        <rFont val="Arial"/>
        <family val="2"/>
        <charset val="238"/>
      </rPr>
      <t xml:space="preserve"> </t>
    </r>
  </si>
  <si>
    <r>
      <t xml:space="preserve">    Prihodi od privatizacije poslovnih prostora</t>
    </r>
    <r>
      <rPr>
        <i/>
        <sz val="12"/>
        <rFont val="Arial"/>
        <family val="2"/>
        <charset val="238"/>
      </rPr>
      <t>*</t>
    </r>
  </si>
  <si>
    <r>
      <t xml:space="preserve">    Prihodi od ostalih vidova privatizacije</t>
    </r>
    <r>
      <rPr>
        <i/>
        <sz val="12"/>
        <rFont val="Arial"/>
        <family val="2"/>
        <charset val="238"/>
      </rPr>
      <t>*</t>
    </r>
    <r>
      <rPr>
        <b/>
        <i/>
        <sz val="9"/>
        <rFont val="Arial"/>
        <family val="2"/>
        <charset val="238"/>
      </rPr>
      <t xml:space="preserve"> </t>
    </r>
  </si>
  <si>
    <r>
      <t xml:space="preserve">    Uplate anuiteta za date kredite pojedincima</t>
    </r>
    <r>
      <rPr>
        <i/>
        <sz val="12"/>
        <rFont val="Arial"/>
        <family val="2"/>
        <charset val="238"/>
      </rPr>
      <t>*</t>
    </r>
  </si>
  <si>
    <r>
      <t xml:space="preserve">    Primljene namjenske donacije neplanirane u budžetu</t>
    </r>
    <r>
      <rPr>
        <i/>
        <sz val="12"/>
        <rFont val="Arial"/>
        <family val="2"/>
        <charset val="238"/>
      </rPr>
      <t>*</t>
    </r>
  </si>
  <si>
    <r>
      <t xml:space="preserve">    Naknade ispl. iznad prop. iznosa za otpremnine zbog odlaska u penziju po umanjenju doprinosa</t>
    </r>
    <r>
      <rPr>
        <i/>
        <sz val="12"/>
        <rFont val="Arial"/>
        <family val="2"/>
        <charset val="238"/>
      </rPr>
      <t>*</t>
    </r>
  </si>
  <si>
    <r>
      <t xml:space="preserve">    Naknade isplaćene iznad prop. iznosa za jubilarne nagrade, darovi djeci i sl. po umanjenju doprinosa</t>
    </r>
    <r>
      <rPr>
        <i/>
        <sz val="12"/>
        <rFont val="Arial"/>
        <family val="2"/>
        <charset val="238"/>
      </rPr>
      <t>*</t>
    </r>
  </si>
  <si>
    <r>
      <t xml:space="preserve">    Naknade isplaćene iznad prop. iznosa za pomoć u sl.smrti ili teže invalidnosti po umanjenju doprinosa</t>
    </r>
    <r>
      <rPr>
        <i/>
        <sz val="12"/>
        <rFont val="Arial"/>
        <family val="2"/>
        <charset val="238"/>
      </rPr>
      <t>*</t>
    </r>
  </si>
  <si>
    <r>
      <t xml:space="preserve">   Otpremnine zbog odlaska u penziju</t>
    </r>
    <r>
      <rPr>
        <i/>
        <sz val="12"/>
        <rFont val="Arial"/>
        <family val="2"/>
        <charset val="238"/>
      </rPr>
      <t>*</t>
    </r>
  </si>
  <si>
    <r>
      <t xml:space="preserve">    Jubilarne nagrade za stabilnost u radu, darovi djeci i sl.</t>
    </r>
    <r>
      <rPr>
        <i/>
        <sz val="12"/>
        <rFont val="Arial"/>
        <family val="2"/>
        <charset val="238"/>
      </rPr>
      <t>*</t>
    </r>
  </si>
  <si>
    <r>
      <t xml:space="preserve">    Pomoć u slučaju smrti </t>
    </r>
    <r>
      <rPr>
        <i/>
        <sz val="12"/>
        <rFont val="Arial"/>
        <family val="2"/>
        <charset val="238"/>
      </rPr>
      <t>*</t>
    </r>
    <r>
      <rPr>
        <i/>
        <sz val="9"/>
        <rFont val="Arial"/>
        <family val="2"/>
        <charset val="238"/>
      </rPr>
      <t xml:space="preserve"> </t>
    </r>
  </si>
  <si>
    <r>
      <t xml:space="preserve">   Pomoć u slučaju teže invalidnosti</t>
    </r>
    <r>
      <rPr>
        <i/>
        <sz val="12"/>
        <rFont val="Arial"/>
        <family val="2"/>
        <charset val="238"/>
      </rPr>
      <t>*</t>
    </r>
  </si>
  <si>
    <r>
      <t xml:space="preserve">   Pomoć u slučaju ostalih bolesti</t>
    </r>
    <r>
      <rPr>
        <i/>
        <sz val="12"/>
        <rFont val="Arial"/>
        <family val="2"/>
        <charset val="238"/>
      </rPr>
      <t>*</t>
    </r>
  </si>
  <si>
    <r>
      <t xml:space="preserve">   Direkcije za ceste i autoceste</t>
    </r>
    <r>
      <rPr>
        <i/>
        <sz val="12"/>
        <rFont val="Arial"/>
        <family val="2"/>
        <charset val="238"/>
      </rPr>
      <t>*</t>
    </r>
  </si>
  <si>
    <r>
      <t xml:space="preserve">   Beneficije za socijalnu zaštitu</t>
    </r>
    <r>
      <rPr>
        <i/>
        <sz val="11"/>
        <rFont val="Arial"/>
        <family val="2"/>
        <charset val="238"/>
      </rPr>
      <t>*</t>
    </r>
  </si>
  <si>
    <r>
      <t xml:space="preserve">   Izdaci za vojne invalide, ranjene branioce i porodice poginulih branilaca</t>
    </r>
    <r>
      <rPr>
        <i/>
        <sz val="10"/>
        <rFont val="Arial"/>
        <family val="2"/>
        <charset val="238"/>
      </rPr>
      <t>*</t>
    </r>
  </si>
  <si>
    <r>
      <t xml:space="preserve">    Izdaci za raseljena lica</t>
    </r>
    <r>
      <rPr>
        <i/>
        <sz val="12"/>
        <rFont val="Arial"/>
        <family val="2"/>
        <charset val="238"/>
      </rPr>
      <t>*</t>
    </r>
  </si>
  <si>
    <r>
      <t xml:space="preserve">   Isplata stipendija</t>
    </r>
    <r>
      <rPr>
        <i/>
        <sz val="12"/>
        <rFont val="Arial"/>
        <family val="2"/>
        <charset val="238"/>
      </rPr>
      <t>*</t>
    </r>
  </si>
  <si>
    <t xml:space="preserve">B. </t>
  </si>
  <si>
    <t>C.</t>
  </si>
  <si>
    <t xml:space="preserve">D. </t>
  </si>
  <si>
    <t>BROJ ZAPOSLENIH</t>
  </si>
  <si>
    <t>Obrazac 8. (tabela2. )</t>
  </si>
  <si>
    <t>R.b</t>
  </si>
  <si>
    <t>GFS</t>
  </si>
  <si>
    <t>Ek.kod</t>
  </si>
  <si>
    <t>Naziv konta</t>
  </si>
  <si>
    <t>Stanje na početku izvještajnog perioda</t>
  </si>
  <si>
    <t>Stanje na kraju izvještajnog perioda</t>
  </si>
  <si>
    <t>321.2</t>
  </si>
  <si>
    <t>D.51</t>
  </si>
  <si>
    <t>D.61R</t>
  </si>
  <si>
    <t>D.7RA</t>
  </si>
  <si>
    <t>D.7RB</t>
  </si>
  <si>
    <t>D.9R</t>
  </si>
  <si>
    <t>D.623*</t>
  </si>
  <si>
    <t>D7P_S13</t>
  </si>
  <si>
    <t>D.4P_S13</t>
  </si>
  <si>
    <t>ESA</t>
  </si>
  <si>
    <r>
      <t xml:space="preserve">    Zaposlenih</t>
    </r>
    <r>
      <rPr>
        <i/>
        <sz val="12"/>
        <rFont val="Arial"/>
        <family val="2"/>
        <charset val="238"/>
      </rPr>
      <t>*</t>
    </r>
  </si>
  <si>
    <r>
      <t xml:space="preserve">    Poslodavaca</t>
    </r>
    <r>
      <rPr>
        <i/>
        <sz val="12"/>
        <rFont val="Arial"/>
        <family val="2"/>
        <charset val="238"/>
      </rPr>
      <t>*</t>
    </r>
  </si>
  <si>
    <r>
      <t xml:space="preserve">    Ostali doprinosi</t>
    </r>
    <r>
      <rPr>
        <i/>
        <sz val="12"/>
        <rFont val="Arial"/>
        <family val="2"/>
        <charset val="238"/>
      </rPr>
      <t>*</t>
    </r>
  </si>
  <si>
    <t>Porezi na plaću i radnu snagu (13=14)</t>
  </si>
  <si>
    <t xml:space="preserve">    Prihodi od finansijske i nematerijalne imovine*</t>
  </si>
  <si>
    <r>
      <t xml:space="preserve">    Dividende</t>
    </r>
    <r>
      <rPr>
        <i/>
        <sz val="12"/>
        <color indexed="8"/>
        <rFont val="Arial"/>
        <family val="2"/>
        <charset val="238"/>
      </rPr>
      <t>*</t>
    </r>
  </si>
  <si>
    <r>
      <t xml:space="preserve">   Prihodi od iznajmljivanja</t>
    </r>
    <r>
      <rPr>
        <i/>
        <sz val="12"/>
        <rFont val="Arial"/>
        <family val="2"/>
        <charset val="238"/>
      </rPr>
      <t>*</t>
    </r>
    <r>
      <rPr>
        <i/>
        <sz val="9"/>
        <rFont val="Arial"/>
        <family val="2"/>
        <charset val="238"/>
      </rPr>
      <t xml:space="preserve"> </t>
    </r>
  </si>
  <si>
    <r>
      <t xml:space="preserve">    Ostali prihodi od nefinansijskih javnih preduzeća i finansijskih javnih institucija</t>
    </r>
    <r>
      <rPr>
        <i/>
        <sz val="12"/>
        <rFont val="Arial"/>
        <family val="2"/>
        <charset val="238"/>
      </rPr>
      <t>*</t>
    </r>
  </si>
  <si>
    <t xml:space="preserve">    Povrat anuiteta od krajnjih korisnika za otplatu kredita* </t>
  </si>
  <si>
    <t>3111.2</t>
  </si>
  <si>
    <t>PRIMLJENI TEKUĆI I KAPITALNI TRANSFERI I DONACIJE (59+62+78+81)</t>
  </si>
  <si>
    <t xml:space="preserve">Primljeni tekući transferi od inostranih vlada i međunarodnih organizacija  (60+61) </t>
  </si>
  <si>
    <t>Primljeni transferi od ostalih nivoa vlasti i fondova (r.br. 63 )</t>
  </si>
  <si>
    <r>
      <t xml:space="preserve">     Država</t>
    </r>
    <r>
      <rPr>
        <i/>
        <sz val="12"/>
        <color indexed="8"/>
        <rFont val="Arial"/>
        <family val="2"/>
        <charset val="238"/>
      </rPr>
      <t>*</t>
    </r>
  </si>
  <si>
    <r>
      <t xml:space="preserve">     Federacija</t>
    </r>
    <r>
      <rPr>
        <i/>
        <sz val="12"/>
        <color indexed="8"/>
        <rFont val="Arial"/>
        <family val="2"/>
        <charset val="238"/>
      </rPr>
      <t>*</t>
    </r>
  </si>
  <si>
    <r>
      <t xml:space="preserve">    Republika Srpska</t>
    </r>
    <r>
      <rPr>
        <i/>
        <sz val="12"/>
        <color indexed="8"/>
        <rFont val="Arial"/>
        <family val="2"/>
        <charset val="238"/>
      </rPr>
      <t>*</t>
    </r>
  </si>
  <si>
    <r>
      <t xml:space="preserve">    Kantoni</t>
    </r>
    <r>
      <rPr>
        <i/>
        <sz val="12"/>
        <color indexed="8"/>
        <rFont val="Arial"/>
        <family val="2"/>
        <charset val="238"/>
      </rPr>
      <t>*</t>
    </r>
  </si>
  <si>
    <t xml:space="preserve">   Gradovi*</t>
  </si>
  <si>
    <r>
      <t xml:space="preserve">   Općine</t>
    </r>
    <r>
      <rPr>
        <i/>
        <sz val="12"/>
        <color indexed="8"/>
        <rFont val="Arial"/>
        <family val="2"/>
        <charset val="238"/>
      </rPr>
      <t>*</t>
    </r>
  </si>
  <si>
    <t xml:space="preserve">   Primljeni namjenski transferi od rugih nivoa vlasti*</t>
  </si>
  <si>
    <t xml:space="preserve">  Transferi od vanbudžetskih fondova*</t>
  </si>
  <si>
    <t xml:space="preserve">     Tranaferi od Federalniog zavoda za zapošljavanje*</t>
  </si>
  <si>
    <r>
      <t xml:space="preserve">  Direkcije za ceste i autoceste</t>
    </r>
    <r>
      <rPr>
        <i/>
        <sz val="12"/>
        <color indexed="8"/>
        <rFont val="Arial"/>
        <family val="2"/>
        <charset val="238"/>
      </rPr>
      <t>*</t>
    </r>
  </si>
  <si>
    <r>
      <t xml:space="preserve">    Domace donacije</t>
    </r>
    <r>
      <rPr>
        <i/>
        <sz val="12"/>
        <rFont val="Arial"/>
        <family val="2"/>
        <charset val="238"/>
      </rPr>
      <t>*</t>
    </r>
  </si>
  <si>
    <r>
      <t xml:space="preserve">    Donacije iz inostranstva</t>
    </r>
    <r>
      <rPr>
        <i/>
        <sz val="11"/>
        <rFont val="Arial"/>
        <family val="2"/>
        <charset val="238"/>
      </rPr>
      <t>*</t>
    </r>
  </si>
  <si>
    <t>Kapitalni transferi  ( 82+85+93 )</t>
  </si>
  <si>
    <t>2731*</t>
  </si>
  <si>
    <t xml:space="preserve">  Zatezne kamate i  troškovi spora*</t>
  </si>
  <si>
    <t>Tekući i kapitalni transferi  ( 112+148 )</t>
  </si>
  <si>
    <r>
      <t xml:space="preserve">   Država</t>
    </r>
    <r>
      <rPr>
        <i/>
        <sz val="12"/>
        <rFont val="Arial"/>
        <family val="2"/>
        <charset val="238"/>
      </rPr>
      <t>*</t>
    </r>
  </si>
  <si>
    <r>
      <t xml:space="preserve">    Federacija</t>
    </r>
    <r>
      <rPr>
        <i/>
        <sz val="12"/>
        <rFont val="Arial"/>
        <family val="2"/>
        <charset val="238"/>
      </rPr>
      <t>*</t>
    </r>
  </si>
  <si>
    <r>
      <t xml:space="preserve">   Republika Srpska</t>
    </r>
    <r>
      <rPr>
        <i/>
        <sz val="12"/>
        <rFont val="Arial"/>
        <family val="2"/>
        <charset val="238"/>
      </rPr>
      <t>*</t>
    </r>
  </si>
  <si>
    <r>
      <t xml:space="preserve">   Kantoni</t>
    </r>
    <r>
      <rPr>
        <i/>
        <sz val="12"/>
        <rFont val="Arial"/>
        <family val="2"/>
        <charset val="238"/>
      </rPr>
      <t>*</t>
    </r>
  </si>
  <si>
    <r>
      <t xml:space="preserve">   Gradovi</t>
    </r>
    <r>
      <rPr>
        <i/>
        <sz val="12"/>
        <rFont val="Arial"/>
        <family val="2"/>
        <charset val="238"/>
      </rPr>
      <t>*</t>
    </r>
  </si>
  <si>
    <t xml:space="preserve">   Općine* </t>
  </si>
  <si>
    <t xml:space="preserve">   Tekući transferi za PIO/MIO*</t>
  </si>
  <si>
    <t xml:space="preserve">    Transfer za Federalni zavod za zapošljavanje*</t>
  </si>
  <si>
    <t xml:space="preserve">   Transfer za kantonalne službe za zapošljavanje*</t>
  </si>
  <si>
    <t>27*</t>
  </si>
  <si>
    <r>
      <t xml:space="preserve">   Tekući transferi pojedincima po osnovu penzijskog osiguranja</t>
    </r>
    <r>
      <rPr>
        <i/>
        <sz val="12"/>
        <rFont val="Arial"/>
        <family val="2"/>
        <charset val="238"/>
      </rPr>
      <t>*</t>
    </r>
  </si>
  <si>
    <r>
      <t xml:space="preserve">   Transferi pojedincima po osnovu materijalno-socijalane sigunosti nezaposlenih lica</t>
    </r>
    <r>
      <rPr>
        <i/>
        <sz val="12"/>
        <rFont val="Arial"/>
        <family val="2"/>
        <charset val="238"/>
      </rPr>
      <t>*</t>
    </r>
  </si>
  <si>
    <r>
      <t xml:space="preserve">   Transferi za civilne zrtve rata</t>
    </r>
    <r>
      <rPr>
        <i/>
        <sz val="12"/>
        <rFont val="Arial"/>
        <family val="2"/>
        <charset val="238"/>
      </rPr>
      <t>*</t>
    </r>
  </si>
  <si>
    <r>
      <t xml:space="preserve">   Transferi za posebne namjene  (elementarne nepogode)</t>
    </r>
    <r>
      <rPr>
        <i/>
        <sz val="12"/>
        <rFont val="Arial"/>
        <family val="2"/>
        <charset val="238"/>
      </rPr>
      <t>*</t>
    </r>
  </si>
  <si>
    <r>
      <t xml:space="preserve">   Transferi za lica sa invaliditetom - neratni invalidi</t>
    </r>
    <r>
      <rPr>
        <i/>
        <sz val="12"/>
        <rFont val="Arial"/>
        <family val="2"/>
        <charset val="238"/>
      </rPr>
      <t>*</t>
    </r>
  </si>
  <si>
    <r>
      <t xml:space="preserve">   Transferi za prevoz učenika</t>
    </r>
    <r>
      <rPr>
        <i/>
        <sz val="12"/>
        <rFont val="Arial"/>
        <family val="2"/>
        <charset val="238"/>
      </rPr>
      <t>*</t>
    </r>
  </si>
  <si>
    <t>Kapitalni transferi drugim nivoima vlasti  (r.br.150 )</t>
  </si>
  <si>
    <r>
      <t xml:space="preserve">   Kapitalni transferi Državi</t>
    </r>
    <r>
      <rPr>
        <i/>
        <sz val="12"/>
        <rFont val="Arial"/>
        <family val="2"/>
        <charset val="238"/>
      </rPr>
      <t>*</t>
    </r>
  </si>
  <si>
    <r>
      <t xml:space="preserve">   Kapitalni transferi Federaciji</t>
    </r>
    <r>
      <rPr>
        <i/>
        <sz val="12"/>
        <rFont val="Arial"/>
        <family val="2"/>
        <charset val="238"/>
      </rPr>
      <t>*</t>
    </r>
  </si>
  <si>
    <r>
      <t xml:space="preserve">   Kapitalni transferi Republici Srpskoj</t>
    </r>
    <r>
      <rPr>
        <i/>
        <sz val="12"/>
        <rFont val="Arial"/>
        <family val="2"/>
        <charset val="238"/>
      </rPr>
      <t>*</t>
    </r>
  </si>
  <si>
    <r>
      <t xml:space="preserve">   Kapitalni transferi kantonima</t>
    </r>
    <r>
      <rPr>
        <i/>
        <sz val="12"/>
        <rFont val="Arial"/>
        <family val="2"/>
        <charset val="238"/>
      </rPr>
      <t>*</t>
    </r>
  </si>
  <si>
    <r>
      <t xml:space="preserve">   Kapitalni transferi gradovima </t>
    </r>
    <r>
      <rPr>
        <i/>
        <sz val="12"/>
        <rFont val="Arial"/>
        <family val="2"/>
        <charset val="238"/>
      </rPr>
      <t>*</t>
    </r>
    <r>
      <rPr>
        <i/>
        <sz val="9"/>
        <rFont val="Arial"/>
        <family val="2"/>
        <charset val="238"/>
      </rPr>
      <t xml:space="preserve"> </t>
    </r>
  </si>
  <si>
    <r>
      <t xml:space="preserve">   Kapitalni transferi  općinama</t>
    </r>
    <r>
      <rPr>
        <i/>
        <sz val="12"/>
        <rFont val="Arial"/>
        <family val="2"/>
        <charset val="238"/>
      </rPr>
      <t>*</t>
    </r>
    <r>
      <rPr>
        <i/>
        <sz val="9"/>
        <rFont val="Arial"/>
        <family val="2"/>
        <charset val="238"/>
      </rPr>
      <t xml:space="preserve"> </t>
    </r>
  </si>
  <si>
    <t xml:space="preserve">   Kapitalni transfer za Zavod zdravstvenog osiguranja i reosiguranja FBiH*</t>
  </si>
  <si>
    <t>IZDACI ZA NABAVKU STALNIH SREDSTAVA (183+…..+188)</t>
  </si>
  <si>
    <t>NETO NABAVKA STALNIH SREDSTAVA                          (182 minus 174)</t>
  </si>
  <si>
    <t>PRIMICI OD FINANSIJSKE IMOVINE (193+194+195+196+197+198+199+200+203)</t>
  </si>
  <si>
    <t>322.1</t>
  </si>
  <si>
    <r>
      <t xml:space="preserve">   Pozajmljivanje finansijskim institucijama</t>
    </r>
    <r>
      <rPr>
        <i/>
        <sz val="12"/>
        <rFont val="Arial"/>
        <family val="2"/>
        <charset val="238"/>
      </rPr>
      <t>*</t>
    </r>
  </si>
  <si>
    <r>
      <t xml:space="preserve">   Ostala domaća pozajmljivanja</t>
    </r>
    <r>
      <rPr>
        <i/>
        <sz val="12"/>
        <rFont val="Arial"/>
        <family val="2"/>
        <charset val="238"/>
      </rPr>
      <t>*</t>
    </r>
    <r>
      <rPr>
        <i/>
        <sz val="9"/>
        <rFont val="Arial"/>
        <family val="2"/>
        <charset val="238"/>
      </rPr>
      <t xml:space="preserve"> </t>
    </r>
  </si>
  <si>
    <t>NETO POVEĆANJE (SMANJENJE) FINANSIJSKE IMOVINE (192minus 204)</t>
  </si>
  <si>
    <t xml:space="preserve">    Primici zaduživanja od budžeta drugih nivoa vlasti*</t>
  </si>
  <si>
    <t>NETO ZADUŽIVANJE (NETO OTPLATE DUGOVA)               (216 minus 241)</t>
  </si>
  <si>
    <t>Novčana sredstavi plemeniti metali</t>
  </si>
  <si>
    <t>ESA          kod</t>
  </si>
  <si>
    <t xml:space="preserve">                                                KONSOLIDOVANI PREGLED SVIH NIVOA VLASTI U  FEDERACIJI BIH</t>
  </si>
  <si>
    <t xml:space="preserve">                                                    Period izvještavanja: od 1.1.  do  31.12.2018.godine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</si>
</sst>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[$$-1009]#,##0.00;\-[$$-1009]#,##0.00"/>
  </numFmts>
  <fonts count="3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  <charset val="238"/>
    </font>
    <font>
      <sz val="10"/>
      <color indexed="8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sz val="9"/>
      <name val="Arial"/>
      <family val="2"/>
      <charset val="238"/>
    </font>
    <font>
      <b/>
      <sz val="11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  <charset val="238"/>
    </font>
    <font>
      <i/>
      <sz val="9"/>
      <name val="Arial"/>
      <family val="2"/>
    </font>
    <font>
      <i/>
      <sz val="9"/>
      <color indexed="8"/>
      <name val="Arial"/>
      <family val="2"/>
      <charset val="238"/>
    </font>
    <font>
      <i/>
      <sz val="12"/>
      <color indexed="8"/>
      <name val="Arial"/>
      <family val="2"/>
      <charset val="238"/>
    </font>
    <font>
      <i/>
      <sz val="9"/>
      <name val="Arial"/>
      <family val="2"/>
      <charset val="238"/>
    </font>
    <font>
      <b/>
      <i/>
      <sz val="12"/>
      <name val="Arial"/>
      <family val="2"/>
      <charset val="238"/>
    </font>
    <font>
      <i/>
      <sz val="12"/>
      <name val="Arial"/>
      <family val="2"/>
      <charset val="238"/>
    </font>
    <font>
      <b/>
      <i/>
      <sz val="9"/>
      <name val="Arial"/>
      <family val="2"/>
      <charset val="238"/>
    </font>
    <font>
      <i/>
      <sz val="9"/>
      <color indexed="8"/>
      <name val="Arial"/>
      <family val="2"/>
    </font>
    <font>
      <i/>
      <sz val="11"/>
      <name val="Arial"/>
      <family val="2"/>
      <charset val="238"/>
    </font>
    <font>
      <i/>
      <sz val="10"/>
      <name val="Arial"/>
      <family val="2"/>
      <charset val="238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8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0" fontId="1" fillId="0" borderId="0"/>
    <xf numFmtId="0" fontId="2" fillId="0" borderId="0"/>
    <xf numFmtId="0" fontId="3" fillId="0" borderId="0"/>
    <xf numFmtId="165" fontId="4" fillId="0" borderId="0"/>
    <xf numFmtId="165" fontId="6" fillId="0" borderId="0"/>
    <xf numFmtId="0" fontId="6" fillId="0" borderId="0"/>
    <xf numFmtId="0" fontId="7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6" fillId="0" borderId="0">
      <alignment vertical="center"/>
    </xf>
  </cellStyleXfs>
  <cellXfs count="167">
    <xf numFmtId="0" fontId="0" fillId="0" borderId="0" xfId="0"/>
    <xf numFmtId="0" fontId="29" fillId="0" borderId="0" xfId="8" applyFont="1" applyFill="1" applyAlignment="1">
      <alignment horizontal="left" vertical="top"/>
    </xf>
    <xf numFmtId="0" fontId="30" fillId="0" borderId="3" xfId="8" applyFont="1" applyFill="1" applyBorder="1" applyAlignment="1">
      <alignment horizontal="left" vertical="center"/>
    </xf>
    <xf numFmtId="0" fontId="30" fillId="0" borderId="3" xfId="8" applyFont="1" applyFill="1" applyBorder="1" applyAlignment="1">
      <alignment horizontal="center" vertical="center" wrapText="1"/>
    </xf>
    <xf numFmtId="0" fontId="30" fillId="0" borderId="5" xfId="8" applyFont="1" applyFill="1" applyBorder="1" applyAlignment="1">
      <alignment horizontal="center" vertical="center" wrapText="1"/>
    </xf>
    <xf numFmtId="0" fontId="29" fillId="0" borderId="3" xfId="8" applyFont="1" applyFill="1" applyBorder="1" applyAlignment="1">
      <alignment horizontal="left" vertical="top"/>
    </xf>
    <xf numFmtId="0" fontId="8" fillId="0" borderId="0" xfId="8" applyFont="1" applyFill="1" applyBorder="1" applyAlignment="1">
      <alignment horizontal="center" vertical="top"/>
    </xf>
    <xf numFmtId="0" fontId="8" fillId="0" borderId="0" xfId="8" applyFont="1" applyFill="1" applyAlignment="1">
      <alignment horizontal="left" vertical="top"/>
    </xf>
    <xf numFmtId="0" fontId="16" fillId="2" borderId="5" xfId="10" applyFont="1" applyFill="1" applyBorder="1" applyAlignment="1">
      <alignment horizontal="center" vertical="center" wrapText="1"/>
    </xf>
    <xf numFmtId="0" fontId="17" fillId="2" borderId="5" xfId="10" applyFont="1" applyFill="1" applyBorder="1" applyAlignment="1">
      <alignment vertical="top"/>
    </xf>
    <xf numFmtId="0" fontId="16" fillId="2" borderId="5" xfId="10" applyFont="1" applyFill="1" applyBorder="1" applyAlignment="1">
      <alignment horizontal="center" vertical="center"/>
    </xf>
    <xf numFmtId="0" fontId="9" fillId="2" borderId="5" xfId="10" applyFont="1" applyFill="1" applyBorder="1" applyAlignment="1">
      <alignment horizontal="center" vertical="center"/>
    </xf>
    <xf numFmtId="0" fontId="9" fillId="2" borderId="6" xfId="10" applyFont="1" applyFill="1" applyBorder="1" applyAlignment="1">
      <alignment horizontal="center" vertical="center"/>
    </xf>
    <xf numFmtId="0" fontId="9" fillId="2" borderId="7" xfId="10" applyFont="1" applyFill="1" applyBorder="1" applyAlignment="1">
      <alignment horizontal="center" vertical="center"/>
    </xf>
    <xf numFmtId="0" fontId="9" fillId="2" borderId="5" xfId="10" applyFont="1" applyFill="1" applyBorder="1" applyAlignment="1">
      <alignment horizontal="center" vertical="top"/>
    </xf>
    <xf numFmtId="49" fontId="6" fillId="0" borderId="0" xfId="10" applyNumberFormat="1" applyFont="1" applyAlignment="1">
      <alignment vertical="top"/>
    </xf>
    <xf numFmtId="0" fontId="5" fillId="0" borderId="0" xfId="10" applyFont="1" applyAlignment="1">
      <alignment horizontal="left" vertical="top"/>
    </xf>
    <xf numFmtId="0" fontId="6" fillId="0" borderId="0" xfId="10" applyFont="1" applyAlignment="1">
      <alignment vertical="top"/>
    </xf>
    <xf numFmtId="0" fontId="9" fillId="0" borderId="0" xfId="10" applyFont="1" applyAlignment="1">
      <alignment vertical="top"/>
    </xf>
    <xf numFmtId="0" fontId="6" fillId="0" borderId="0" xfId="10" applyFont="1" applyBorder="1" applyAlignment="1">
      <alignment vertical="top"/>
    </xf>
    <xf numFmtId="0" fontId="6" fillId="0" borderId="0" xfId="10" applyFont="1" applyAlignment="1">
      <alignment horizontal="center" vertical="top"/>
    </xf>
    <xf numFmtId="0" fontId="10" fillId="0" borderId="0" xfId="10" applyFont="1" applyBorder="1" applyAlignment="1">
      <alignment horizontal="center" vertical="top"/>
    </xf>
    <xf numFmtId="0" fontId="10" fillId="0" borderId="0" xfId="10" applyFont="1" applyBorder="1" applyAlignment="1">
      <alignment horizontal="left" vertical="top"/>
    </xf>
    <xf numFmtId="0" fontId="11" fillId="0" borderId="0" xfId="10" applyFont="1" applyAlignment="1">
      <alignment horizontal="left" vertical="top"/>
    </xf>
    <xf numFmtId="0" fontId="5" fillId="0" borderId="0" xfId="10" applyFont="1" applyBorder="1" applyAlignment="1">
      <alignment horizontal="left" vertical="top"/>
    </xf>
    <xf numFmtId="0" fontId="5" fillId="0" borderId="0" xfId="10" applyFont="1" applyBorder="1" applyAlignment="1">
      <alignment horizontal="center" vertical="top"/>
    </xf>
    <xf numFmtId="0" fontId="5" fillId="0" borderId="0" xfId="10" applyFont="1" applyAlignment="1">
      <alignment horizontal="center" vertical="top"/>
    </xf>
    <xf numFmtId="0" fontId="11" fillId="0" borderId="0" xfId="10" applyFont="1" applyBorder="1" applyAlignment="1">
      <alignment horizontal="left" vertical="top"/>
    </xf>
    <xf numFmtId="0" fontId="12" fillId="0" borderId="0" xfId="10" applyFont="1" applyFill="1" applyAlignment="1">
      <alignment horizontal="center" vertical="top"/>
    </xf>
    <xf numFmtId="0" fontId="6" fillId="0" borderId="0" xfId="10" applyFont="1" applyFill="1" applyAlignment="1">
      <alignment horizontal="center" vertical="top"/>
    </xf>
    <xf numFmtId="0" fontId="16" fillId="0" borderId="5" xfId="10" applyFont="1" applyFill="1" applyBorder="1" applyAlignment="1">
      <alignment horizontal="center" vertical="center" wrapText="1"/>
    </xf>
    <xf numFmtId="0" fontId="16" fillId="0" borderId="5" xfId="10" applyFont="1" applyFill="1" applyBorder="1" applyAlignment="1">
      <alignment horizontal="center" vertical="center"/>
    </xf>
    <xf numFmtId="0" fontId="16" fillId="0" borderId="5" xfId="10" applyFont="1" applyBorder="1" applyAlignment="1">
      <alignment horizontal="center" vertical="center" wrapText="1"/>
    </xf>
    <xf numFmtId="0" fontId="17" fillId="0" borderId="5" xfId="10" applyFont="1" applyFill="1" applyBorder="1" applyAlignment="1">
      <alignment vertical="top"/>
    </xf>
    <xf numFmtId="0" fontId="17" fillId="2" borderId="5" xfId="10" applyFont="1" applyFill="1" applyBorder="1" applyAlignment="1">
      <alignment horizontal="center" vertical="top"/>
    </xf>
    <xf numFmtId="0" fontId="17" fillId="0" borderId="5" xfId="10" applyFont="1" applyFill="1" applyBorder="1" applyAlignment="1">
      <alignment horizontal="center" vertical="top" wrapText="1"/>
    </xf>
    <xf numFmtId="0" fontId="17" fillId="0" borderId="5" xfId="10" applyFont="1" applyFill="1" applyBorder="1" applyAlignment="1">
      <alignment horizontal="center" vertical="top"/>
    </xf>
    <xf numFmtId="0" fontId="16" fillId="0" borderId="5" xfId="10" applyFont="1" applyBorder="1" applyAlignment="1">
      <alignment horizontal="center" vertical="top"/>
    </xf>
    <xf numFmtId="0" fontId="16" fillId="2" borderId="5" xfId="7" applyFont="1" applyFill="1" applyBorder="1" applyAlignment="1">
      <alignment horizontal="center" vertical="center"/>
    </xf>
    <xf numFmtId="0" fontId="10" fillId="3" borderId="5" xfId="7" applyFont="1" applyFill="1" applyBorder="1" applyAlignment="1">
      <alignment horizontal="left" vertical="center" wrapText="1"/>
    </xf>
    <xf numFmtId="0" fontId="16" fillId="3" borderId="3" xfId="10" applyFont="1" applyFill="1" applyBorder="1" applyAlignment="1">
      <alignment horizontal="left" vertical="center" wrapText="1"/>
    </xf>
    <xf numFmtId="3" fontId="6" fillId="0" borderId="0" xfId="10" applyNumberFormat="1" applyFont="1" applyAlignment="1">
      <alignment vertical="top"/>
    </xf>
    <xf numFmtId="0" fontId="9" fillId="0" borderId="5" xfId="10" applyFont="1" applyFill="1" applyBorder="1" applyAlignment="1">
      <alignment horizontal="center" vertical="top"/>
    </xf>
    <xf numFmtId="0" fontId="16" fillId="0" borderId="5" xfId="10" applyFont="1" applyFill="1" applyBorder="1" applyAlignment="1">
      <alignment horizontal="center" vertical="top" wrapText="1"/>
    </xf>
    <xf numFmtId="0" fontId="16" fillId="0" borderId="3" xfId="10" applyFont="1" applyFill="1" applyBorder="1" applyAlignment="1">
      <alignment horizontal="left" vertical="center" wrapText="1"/>
    </xf>
    <xf numFmtId="0" fontId="9" fillId="0" borderId="5" xfId="10" applyFont="1" applyFill="1" applyBorder="1" applyAlignment="1">
      <alignment horizontal="center" vertical="top" wrapText="1"/>
    </xf>
    <xf numFmtId="0" fontId="6" fillId="0" borderId="0" xfId="10" applyFont="1" applyFill="1" applyAlignment="1">
      <alignment vertical="top"/>
    </xf>
    <xf numFmtId="0" fontId="22" fillId="0" borderId="4" xfId="10" applyFont="1" applyFill="1" applyBorder="1" applyAlignment="1">
      <alignment horizontal="left" vertical="center" wrapText="1"/>
    </xf>
    <xf numFmtId="0" fontId="9" fillId="0" borderId="0" xfId="10" applyFont="1" applyFill="1" applyBorder="1" applyAlignment="1">
      <alignment horizontal="center" vertical="top" wrapText="1"/>
    </xf>
    <xf numFmtId="0" fontId="9" fillId="0" borderId="0" xfId="10" applyFont="1" applyFill="1" applyBorder="1" applyAlignment="1">
      <alignment horizontal="left" vertical="top" wrapText="1"/>
    </xf>
    <xf numFmtId="0" fontId="13" fillId="2" borderId="5" xfId="10" applyFont="1" applyFill="1" applyBorder="1" applyAlignment="1">
      <alignment horizontal="center" vertical="center"/>
    </xf>
    <xf numFmtId="0" fontId="13" fillId="2" borderId="5" xfId="7" applyNumberFormat="1" applyFont="1" applyFill="1" applyBorder="1" applyAlignment="1">
      <alignment horizontal="center" vertical="center"/>
    </xf>
    <xf numFmtId="0" fontId="13" fillId="0" borderId="0" xfId="7" applyNumberFormat="1" applyFont="1" applyFill="1" applyBorder="1" applyAlignment="1">
      <alignment horizontal="center" vertical="top"/>
    </xf>
    <xf numFmtId="0" fontId="9" fillId="0" borderId="0" xfId="7" applyFont="1" applyFill="1" applyBorder="1" applyAlignment="1">
      <alignment horizontal="center" vertical="top" wrapText="1"/>
    </xf>
    <xf numFmtId="0" fontId="22" fillId="0" borderId="0" xfId="7" applyFont="1" applyFill="1" applyBorder="1" applyAlignment="1">
      <alignment horizontal="left" vertical="top" wrapText="1"/>
    </xf>
    <xf numFmtId="0" fontId="16" fillId="2" borderId="5" xfId="7" applyNumberFormat="1" applyFont="1" applyFill="1" applyBorder="1" applyAlignment="1">
      <alignment horizontal="center" vertical="center"/>
    </xf>
    <xf numFmtId="0" fontId="13" fillId="2" borderId="6" xfId="7" applyNumberFormat="1" applyFont="1" applyFill="1" applyBorder="1" applyAlignment="1">
      <alignment horizontal="center" vertical="center"/>
    </xf>
    <xf numFmtId="3" fontId="6" fillId="0" borderId="0" xfId="10" applyNumberFormat="1" applyFont="1" applyFill="1" applyAlignment="1">
      <alignment vertical="top"/>
    </xf>
    <xf numFmtId="0" fontId="5" fillId="0" borderId="0" xfId="10" applyFont="1" applyFill="1" applyAlignment="1">
      <alignment vertical="top"/>
    </xf>
    <xf numFmtId="0" fontId="9" fillId="2" borderId="5" xfId="7" applyNumberFormat="1" applyFont="1" applyFill="1" applyBorder="1" applyAlignment="1">
      <alignment horizontal="center" vertical="center"/>
    </xf>
    <xf numFmtId="0" fontId="16" fillId="0" borderId="5" xfId="7" applyFont="1" applyFill="1" applyBorder="1" applyAlignment="1">
      <alignment horizontal="center" vertical="center" wrapText="1"/>
    </xf>
    <xf numFmtId="0" fontId="16" fillId="0" borderId="4" xfId="7" applyFont="1" applyFill="1" applyBorder="1" applyAlignment="1">
      <alignment horizontal="left" vertical="center" wrapText="1"/>
    </xf>
    <xf numFmtId="0" fontId="9" fillId="2" borderId="5" xfId="10" applyFont="1" applyFill="1" applyBorder="1" applyAlignment="1">
      <alignment horizontal="center" vertical="center" wrapText="1"/>
    </xf>
    <xf numFmtId="0" fontId="16" fillId="2" borderId="5" xfId="7" applyNumberFormat="1" applyFont="1" applyFill="1" applyBorder="1" applyAlignment="1">
      <alignment horizontal="center" vertical="center" wrapText="1"/>
    </xf>
    <xf numFmtId="0" fontId="9" fillId="0" borderId="0" xfId="10" applyFont="1" applyAlignment="1">
      <alignment vertical="top" wrapText="1"/>
    </xf>
    <xf numFmtId="0" fontId="13" fillId="2" borderId="7" xfId="7" applyNumberFormat="1" applyFont="1" applyFill="1" applyBorder="1" applyAlignment="1">
      <alignment horizontal="center" vertical="center"/>
    </xf>
    <xf numFmtId="0" fontId="16" fillId="0" borderId="0" xfId="10" applyFont="1" applyAlignment="1">
      <alignment vertical="top"/>
    </xf>
    <xf numFmtId="0" fontId="16" fillId="3" borderId="3" xfId="7" applyFont="1" applyFill="1" applyBorder="1" applyAlignment="1">
      <alignment horizontal="left" vertical="center" wrapText="1"/>
    </xf>
    <xf numFmtId="0" fontId="13" fillId="2" borderId="5" xfId="7" applyFont="1" applyFill="1" applyBorder="1" applyAlignment="1">
      <alignment horizontal="center" vertical="center"/>
    </xf>
    <xf numFmtId="0" fontId="9" fillId="0" borderId="5" xfId="10" applyFont="1" applyFill="1" applyBorder="1" applyAlignment="1">
      <alignment horizontal="center" vertical="center" wrapText="1"/>
    </xf>
    <xf numFmtId="0" fontId="9" fillId="0" borderId="3" xfId="10" applyFont="1" applyFill="1" applyBorder="1" applyAlignment="1">
      <alignment horizontal="left" vertical="center" wrapText="1"/>
    </xf>
    <xf numFmtId="0" fontId="16" fillId="3" borderId="3" xfId="8" applyFont="1" applyFill="1" applyBorder="1" applyAlignment="1">
      <alignment vertical="center" wrapText="1"/>
    </xf>
    <xf numFmtId="0" fontId="9" fillId="0" borderId="0" xfId="10" applyFont="1" applyBorder="1" applyAlignment="1">
      <alignment vertical="top"/>
    </xf>
    <xf numFmtId="0" fontId="9" fillId="0" borderId="0" xfId="10" applyFont="1" applyFill="1" applyBorder="1" applyAlignment="1">
      <alignment horizontal="center" vertical="top"/>
    </xf>
    <xf numFmtId="0" fontId="16" fillId="0" borderId="0" xfId="8" applyFont="1" applyFill="1" applyBorder="1" applyAlignment="1">
      <alignment horizontal="right" vertical="center" wrapText="1"/>
    </xf>
    <xf numFmtId="164" fontId="9" fillId="0" borderId="0" xfId="10" applyNumberFormat="1" applyFont="1" applyFill="1" applyBorder="1" applyAlignment="1">
      <alignment horizontal="center" vertical="top"/>
    </xf>
    <xf numFmtId="0" fontId="9" fillId="0" borderId="0" xfId="10" applyFont="1" applyFill="1" applyBorder="1" applyAlignment="1">
      <alignment vertical="top"/>
    </xf>
    <xf numFmtId="0" fontId="9" fillId="0" borderId="0" xfId="10" applyFont="1" applyFill="1" applyAlignment="1">
      <alignment vertical="top"/>
    </xf>
    <xf numFmtId="0" fontId="9" fillId="0" borderId="0" xfId="10" applyFont="1" applyFill="1" applyBorder="1" applyAlignment="1">
      <alignment horizontal="left" vertical="top"/>
    </xf>
    <xf numFmtId="0" fontId="16" fillId="0" borderId="0" xfId="10" applyFont="1" applyFill="1" applyBorder="1" applyAlignment="1">
      <alignment horizontal="center" vertical="top" wrapText="1"/>
    </xf>
    <xf numFmtId="3" fontId="17" fillId="0" borderId="0" xfId="10" applyNumberFormat="1" applyFont="1" applyFill="1" applyBorder="1" applyAlignment="1">
      <alignment horizontal="center" vertical="top"/>
    </xf>
    <xf numFmtId="3" fontId="30" fillId="0" borderId="3" xfId="8" applyNumberFormat="1" applyFont="1" applyFill="1" applyBorder="1" applyAlignment="1">
      <alignment horizontal="center" vertical="top" wrapText="1"/>
    </xf>
    <xf numFmtId="3" fontId="33" fillId="0" borderId="5" xfId="8" applyNumberFormat="1" applyFont="1" applyFill="1" applyBorder="1" applyAlignment="1">
      <alignment horizontal="center" vertical="top" wrapText="1"/>
    </xf>
    <xf numFmtId="0" fontId="34" fillId="0" borderId="0" xfId="8" applyFont="1" applyFill="1" applyBorder="1" applyAlignment="1">
      <alignment horizontal="center" vertical="top" wrapText="1"/>
    </xf>
    <xf numFmtId="0" fontId="6" fillId="0" borderId="0" xfId="10" applyFont="1" applyFill="1" applyBorder="1" applyAlignment="1">
      <alignment horizontal="center" vertical="top"/>
    </xf>
    <xf numFmtId="0" fontId="6" fillId="0" borderId="0" xfId="10" applyFont="1" applyFill="1" applyBorder="1" applyAlignment="1">
      <alignment vertical="top"/>
    </xf>
    <xf numFmtId="0" fontId="16" fillId="0" borderId="3" xfId="7" applyFont="1" applyFill="1" applyBorder="1" applyAlignment="1">
      <alignment horizontal="left" vertical="center" wrapText="1"/>
    </xf>
    <xf numFmtId="0" fontId="16" fillId="0" borderId="0" xfId="10" applyFont="1" applyFill="1" applyBorder="1" applyAlignment="1">
      <alignment horizontal="center" vertical="top"/>
    </xf>
    <xf numFmtId="3" fontId="9" fillId="0" borderId="0" xfId="10" applyNumberFormat="1" applyFont="1" applyAlignment="1">
      <alignment vertical="top"/>
    </xf>
    <xf numFmtId="0" fontId="16" fillId="3" borderId="1" xfId="7" applyFont="1" applyFill="1" applyBorder="1" applyAlignment="1">
      <alignment horizontal="left" vertical="center" wrapText="1"/>
    </xf>
    <xf numFmtId="3" fontId="18" fillId="0" borderId="5" xfId="10" applyNumberFormat="1" applyFont="1" applyBorder="1" applyAlignment="1">
      <alignment horizontal="right" vertical="center"/>
    </xf>
    <xf numFmtId="0" fontId="9" fillId="0" borderId="5" xfId="7" applyFont="1" applyFill="1" applyBorder="1" applyAlignment="1">
      <alignment horizontal="center" vertical="center" wrapText="1"/>
    </xf>
    <xf numFmtId="164" fontId="9" fillId="0" borderId="5" xfId="10" applyNumberFormat="1" applyFont="1" applyBorder="1" applyAlignment="1">
      <alignment horizontal="center" vertical="center"/>
    </xf>
    <xf numFmtId="0" fontId="19" fillId="0" borderId="3" xfId="7" applyFont="1" applyFill="1" applyBorder="1" applyAlignment="1">
      <alignment horizontal="left" vertical="center" wrapText="1"/>
    </xf>
    <xf numFmtId="0" fontId="15" fillId="0" borderId="0" xfId="10" applyFont="1" applyFill="1" applyAlignment="1">
      <alignment horizontal="center" vertical="top" wrapText="1"/>
    </xf>
    <xf numFmtId="3" fontId="9" fillId="0" borderId="0" xfId="10" applyNumberFormat="1" applyFont="1" applyFill="1" applyBorder="1" applyAlignment="1">
      <alignment horizontal="center" vertical="top"/>
    </xf>
    <xf numFmtId="0" fontId="5" fillId="0" borderId="0" xfId="10" applyFont="1" applyFill="1" applyAlignment="1">
      <alignment horizontal="left" vertical="top"/>
    </xf>
    <xf numFmtId="0" fontId="5" fillId="0" borderId="0" xfId="10" applyFont="1" applyFill="1" applyBorder="1" applyAlignment="1">
      <alignment horizontal="left" vertical="top"/>
    </xf>
    <xf numFmtId="0" fontId="15" fillId="0" borderId="0" xfId="10" applyFont="1" applyFill="1" applyAlignment="1">
      <alignment vertical="top"/>
    </xf>
    <xf numFmtId="0" fontId="16" fillId="3" borderId="5" xfId="10" applyFont="1" applyFill="1" applyBorder="1" applyAlignment="1">
      <alignment horizontal="center" vertical="center"/>
    </xf>
    <xf numFmtId="0" fontId="16" fillId="3" borderId="5" xfId="7" applyFont="1" applyFill="1" applyBorder="1" applyAlignment="1">
      <alignment horizontal="center" vertical="center"/>
    </xf>
    <xf numFmtId="0" fontId="9" fillId="3" borderId="5" xfId="10" applyFont="1" applyFill="1" applyBorder="1" applyAlignment="1">
      <alignment horizontal="center" vertical="center"/>
    </xf>
    <xf numFmtId="0" fontId="16" fillId="3" borderId="5" xfId="7" applyFont="1" applyFill="1" applyBorder="1" applyAlignment="1">
      <alignment vertical="center" wrapText="1"/>
    </xf>
    <xf numFmtId="0" fontId="18" fillId="3" borderId="5" xfId="7" applyNumberFormat="1" applyFont="1" applyFill="1" applyBorder="1" applyAlignment="1">
      <alignment horizontal="center" vertical="center"/>
    </xf>
    <xf numFmtId="0" fontId="18" fillId="3" borderId="5" xfId="7" applyFont="1" applyFill="1" applyBorder="1" applyAlignment="1">
      <alignment horizontal="center" vertical="center"/>
    </xf>
    <xf numFmtId="0" fontId="10" fillId="3" borderId="5" xfId="7" applyFont="1" applyFill="1" applyBorder="1" applyAlignment="1">
      <alignment horizontal="center" vertical="center" wrapText="1"/>
    </xf>
    <xf numFmtId="3" fontId="17" fillId="3" borderId="5" xfId="10" applyNumberFormat="1" applyFont="1" applyFill="1" applyBorder="1" applyAlignment="1">
      <alignment horizontal="right" vertical="center"/>
    </xf>
    <xf numFmtId="3" fontId="9" fillId="3" borderId="5" xfId="10" applyNumberFormat="1" applyFont="1" applyFill="1" applyBorder="1" applyAlignment="1">
      <alignment horizontal="right" vertical="center"/>
    </xf>
    <xf numFmtId="164" fontId="9" fillId="3" borderId="5" xfId="10" applyNumberFormat="1" applyFont="1" applyFill="1" applyBorder="1" applyAlignment="1">
      <alignment horizontal="center" vertical="center"/>
    </xf>
    <xf numFmtId="0" fontId="16" fillId="3" borderId="5" xfId="10" applyFont="1" applyFill="1" applyBorder="1" applyAlignment="1">
      <alignment horizontal="center" vertical="center" wrapText="1"/>
    </xf>
    <xf numFmtId="3" fontId="18" fillId="3" borderId="5" xfId="10" applyNumberFormat="1" applyFont="1" applyFill="1" applyBorder="1" applyAlignment="1">
      <alignment horizontal="right" vertical="center"/>
    </xf>
    <xf numFmtId="0" fontId="9" fillId="0" borderId="5" xfId="10" applyFont="1" applyFill="1" applyBorder="1" applyAlignment="1">
      <alignment horizontal="center" vertical="center"/>
    </xf>
    <xf numFmtId="3" fontId="13" fillId="0" borderId="5" xfId="10" applyNumberFormat="1" applyFont="1" applyBorder="1" applyAlignment="1">
      <alignment horizontal="right" vertical="center"/>
    </xf>
    <xf numFmtId="0" fontId="9" fillId="0" borderId="4" xfId="10" applyFont="1" applyFill="1" applyBorder="1" applyAlignment="1">
      <alignment horizontal="left" vertical="center" wrapText="1"/>
    </xf>
    <xf numFmtId="3" fontId="13" fillId="0" borderId="3" xfId="10" applyNumberFormat="1" applyFont="1" applyBorder="1" applyAlignment="1">
      <alignment horizontal="right" vertical="center"/>
    </xf>
    <xf numFmtId="3" fontId="13" fillId="0" borderId="5" xfId="10" applyNumberFormat="1" applyFont="1" applyFill="1" applyBorder="1" applyAlignment="1">
      <alignment horizontal="right" vertical="center"/>
    </xf>
    <xf numFmtId="0" fontId="19" fillId="0" borderId="4" xfId="10" applyFont="1" applyFill="1" applyBorder="1" applyAlignment="1">
      <alignment horizontal="left" vertical="center" wrapText="1"/>
    </xf>
    <xf numFmtId="0" fontId="19" fillId="0" borderId="4" xfId="8" applyFont="1" applyFill="1" applyBorder="1" applyAlignment="1">
      <alignment horizontal="left" vertical="center"/>
    </xf>
    <xf numFmtId="0" fontId="9" fillId="0" borderId="5" xfId="10" applyFont="1" applyBorder="1" applyAlignment="1">
      <alignment horizontal="center" vertical="center"/>
    </xf>
    <xf numFmtId="0" fontId="13" fillId="0" borderId="5" xfId="10" applyFont="1" applyFill="1" applyBorder="1" applyAlignment="1">
      <alignment horizontal="center" vertical="center" wrapText="1"/>
    </xf>
    <xf numFmtId="0" fontId="22" fillId="0" borderId="3" xfId="10" applyFont="1" applyFill="1" applyBorder="1" applyAlignment="1">
      <alignment horizontal="left" vertical="center" wrapText="1"/>
    </xf>
    <xf numFmtId="0" fontId="20" fillId="0" borderId="5" xfId="8" applyFont="1" applyFill="1" applyBorder="1" applyAlignment="1">
      <alignment horizontal="left" vertical="center"/>
    </xf>
    <xf numFmtId="0" fontId="22" fillId="0" borderId="3" xfId="7" applyFont="1" applyFill="1" applyBorder="1" applyAlignment="1">
      <alignment horizontal="left" vertical="center" wrapText="1"/>
    </xf>
    <xf numFmtId="0" fontId="9" fillId="0" borderId="3" xfId="7" applyFont="1" applyFill="1" applyBorder="1" applyAlignment="1">
      <alignment horizontal="left" vertical="center" wrapText="1"/>
    </xf>
    <xf numFmtId="0" fontId="20" fillId="0" borderId="3" xfId="8" applyFont="1" applyFill="1" applyBorder="1" applyAlignment="1">
      <alignment horizontal="left" vertical="center"/>
    </xf>
    <xf numFmtId="0" fontId="9" fillId="0" borderId="6" xfId="7" applyFont="1" applyFill="1" applyBorder="1" applyAlignment="1">
      <alignment horizontal="center" vertical="center" wrapText="1"/>
    </xf>
    <xf numFmtId="0" fontId="9" fillId="0" borderId="2" xfId="7" applyFont="1" applyFill="1" applyBorder="1" applyAlignment="1">
      <alignment horizontal="left" vertical="center" wrapText="1"/>
    </xf>
    <xf numFmtId="0" fontId="16" fillId="0" borderId="4" xfId="10" applyFont="1" applyFill="1" applyBorder="1" applyAlignment="1">
      <alignment horizontal="left" vertical="center" wrapText="1"/>
    </xf>
    <xf numFmtId="3" fontId="18" fillId="0" borderId="5" xfId="10" applyNumberFormat="1" applyFont="1" applyFill="1" applyBorder="1" applyAlignment="1">
      <alignment horizontal="right" vertical="center"/>
    </xf>
    <xf numFmtId="0" fontId="9" fillId="0" borderId="4" xfId="7" applyFont="1" applyFill="1" applyBorder="1" applyAlignment="1">
      <alignment horizontal="left" vertical="center" wrapText="1"/>
    </xf>
    <xf numFmtId="0" fontId="20" fillId="0" borderId="5" xfId="9" applyFont="1" applyFill="1" applyBorder="1" applyAlignment="1">
      <alignment horizontal="left" vertical="center"/>
    </xf>
    <xf numFmtId="0" fontId="20" fillId="0" borderId="3" xfId="9" applyFont="1" applyFill="1" applyBorder="1" applyAlignment="1">
      <alignment horizontal="left" vertical="center"/>
    </xf>
    <xf numFmtId="0" fontId="26" fillId="0" borderId="5" xfId="9" applyFont="1" applyFill="1" applyBorder="1" applyAlignment="1">
      <alignment horizontal="left" vertical="center"/>
    </xf>
    <xf numFmtId="0" fontId="19" fillId="0" borderId="5" xfId="7" applyFont="1" applyFill="1" applyBorder="1" applyAlignment="1">
      <alignment horizontal="center" vertical="center" wrapText="1"/>
    </xf>
    <xf numFmtId="0" fontId="26" fillId="0" borderId="3" xfId="9" applyFont="1" applyFill="1" applyBorder="1" applyAlignment="1">
      <alignment horizontal="left" vertical="center"/>
    </xf>
    <xf numFmtId="0" fontId="9" fillId="2" borderId="5" xfId="7" applyFont="1" applyFill="1" applyBorder="1" applyAlignment="1">
      <alignment horizontal="center" vertical="center" wrapText="1"/>
    </xf>
    <xf numFmtId="0" fontId="9" fillId="0" borderId="5" xfId="7" applyFont="1" applyFill="1" applyBorder="1" applyAlignment="1">
      <alignment horizontal="left" vertical="center" wrapText="1"/>
    </xf>
    <xf numFmtId="0" fontId="22" fillId="0" borderId="5" xfId="8" applyFont="1" applyFill="1" applyBorder="1" applyAlignment="1">
      <alignment horizontal="left" vertical="center"/>
    </xf>
    <xf numFmtId="0" fontId="22" fillId="0" borderId="4" xfId="8" applyFont="1" applyFill="1" applyBorder="1" applyAlignment="1">
      <alignment horizontal="left" vertical="center"/>
    </xf>
    <xf numFmtId="0" fontId="9" fillId="0" borderId="4" xfId="8" applyFont="1" applyFill="1" applyBorder="1" applyAlignment="1">
      <alignment horizontal="left" vertical="center"/>
    </xf>
    <xf numFmtId="0" fontId="13" fillId="0" borderId="5" xfId="7" applyFont="1" applyFill="1" applyBorder="1" applyAlignment="1">
      <alignment horizontal="center" vertical="center" wrapText="1"/>
    </xf>
    <xf numFmtId="0" fontId="13" fillId="0" borderId="3" xfId="7" applyFont="1" applyFill="1" applyBorder="1" applyAlignment="1">
      <alignment horizontal="left" vertical="center" wrapText="1"/>
    </xf>
    <xf numFmtId="0" fontId="22" fillId="0" borderId="5" xfId="7" applyFont="1" applyFill="1" applyBorder="1" applyAlignment="1">
      <alignment horizontal="left" vertical="center" wrapText="1"/>
    </xf>
    <xf numFmtId="0" fontId="19" fillId="0" borderId="5" xfId="7" applyFont="1" applyFill="1" applyBorder="1" applyAlignment="1">
      <alignment horizontal="left" vertical="center" wrapText="1"/>
    </xf>
    <xf numFmtId="0" fontId="9" fillId="0" borderId="7" xfId="7" applyFont="1" applyFill="1" applyBorder="1" applyAlignment="1">
      <alignment horizontal="center" vertical="center" wrapText="1"/>
    </xf>
    <xf numFmtId="0" fontId="9" fillId="0" borderId="1" xfId="7" applyFont="1" applyFill="1" applyBorder="1" applyAlignment="1">
      <alignment horizontal="left" vertical="center" wrapText="1"/>
    </xf>
    <xf numFmtId="0" fontId="19" fillId="0" borderId="3" xfId="10" applyFont="1" applyFill="1" applyBorder="1" applyAlignment="1">
      <alignment horizontal="left" vertical="center" wrapText="1"/>
    </xf>
    <xf numFmtId="3" fontId="13" fillId="4" borderId="3" xfId="10" applyNumberFormat="1" applyFont="1" applyFill="1" applyBorder="1" applyAlignment="1">
      <alignment horizontal="right" vertical="center"/>
    </xf>
    <xf numFmtId="0" fontId="16" fillId="3" borderId="5" xfId="7" applyFont="1" applyFill="1" applyBorder="1" applyAlignment="1">
      <alignment horizontal="center" vertical="center" wrapText="1"/>
    </xf>
    <xf numFmtId="3" fontId="13" fillId="3" borderId="5" xfId="10" applyNumberFormat="1" applyFont="1" applyFill="1" applyBorder="1" applyAlignment="1">
      <alignment horizontal="right" vertical="center"/>
    </xf>
    <xf numFmtId="0" fontId="9" fillId="0" borderId="3" xfId="7" applyFont="1" applyFill="1" applyBorder="1" applyAlignment="1">
      <alignment vertical="center" wrapText="1"/>
    </xf>
    <xf numFmtId="0" fontId="19" fillId="0" borderId="5" xfId="10" applyFont="1" applyFill="1" applyBorder="1" applyAlignment="1">
      <alignment horizontal="center" vertical="center" wrapText="1"/>
    </xf>
    <xf numFmtId="3" fontId="18" fillId="0" borderId="0" xfId="10" applyNumberFormat="1" applyFont="1" applyFill="1" applyBorder="1" applyAlignment="1">
      <alignment horizontal="right" vertical="center"/>
    </xf>
    <xf numFmtId="164" fontId="9" fillId="0" borderId="5" xfId="10" applyNumberFormat="1" applyFont="1" applyFill="1" applyBorder="1" applyAlignment="1">
      <alignment horizontal="center" vertical="center"/>
    </xf>
    <xf numFmtId="49" fontId="9" fillId="0" borderId="0" xfId="10" applyNumberFormat="1" applyFont="1" applyFill="1" applyAlignment="1">
      <alignment vertical="center"/>
    </xf>
    <xf numFmtId="164" fontId="9" fillId="0" borderId="0" xfId="10" applyNumberFormat="1" applyFont="1" applyFill="1" applyBorder="1" applyAlignment="1">
      <alignment horizontal="center" vertical="center"/>
    </xf>
    <xf numFmtId="3" fontId="13" fillId="0" borderId="3" xfId="10" applyNumberFormat="1" applyFont="1" applyFill="1" applyBorder="1" applyAlignment="1">
      <alignment horizontal="right" vertical="center"/>
    </xf>
    <xf numFmtId="3" fontId="16" fillId="0" borderId="5" xfId="10" applyNumberFormat="1" applyFont="1" applyFill="1" applyBorder="1" applyAlignment="1">
      <alignment horizontal="right" vertical="center"/>
    </xf>
    <xf numFmtId="3" fontId="13" fillId="0" borderId="5" xfId="10" applyNumberFormat="1" applyFont="1" applyFill="1" applyBorder="1" applyAlignment="1">
      <alignment horizontal="right" vertical="center" wrapText="1"/>
    </xf>
    <xf numFmtId="0" fontId="32" fillId="0" borderId="0" xfId="0" applyFont="1" applyAlignment="1">
      <alignment horizontal="center"/>
    </xf>
    <xf numFmtId="0" fontId="31" fillId="0" borderId="0" xfId="0" applyFont="1" applyAlignment="1"/>
    <xf numFmtId="3" fontId="6" fillId="0" borderId="0" xfId="10" applyNumberFormat="1" applyFont="1" applyBorder="1" applyAlignment="1">
      <alignment vertical="top"/>
    </xf>
    <xf numFmtId="0" fontId="14" fillId="0" borderId="0" xfId="10" applyFont="1" applyFill="1" applyAlignment="1">
      <alignment vertical="top"/>
    </xf>
    <xf numFmtId="3" fontId="15" fillId="0" borderId="0" xfId="10" applyNumberFormat="1" applyFont="1" applyBorder="1" applyAlignment="1">
      <alignment horizontal="right" vertical="center"/>
    </xf>
    <xf numFmtId="3" fontId="13" fillId="0" borderId="0" xfId="10" applyNumberFormat="1" applyFont="1" applyFill="1" applyBorder="1" applyAlignment="1">
      <alignment horizontal="right" vertical="center"/>
    </xf>
    <xf numFmtId="0" fontId="32" fillId="0" borderId="0" xfId="0" applyFont="1" applyBorder="1" applyAlignment="1">
      <alignment horizontal="left"/>
    </xf>
    <xf numFmtId="0" fontId="32" fillId="0" borderId="0" xfId="0" applyFont="1" applyAlignment="1">
      <alignment horizontal="center" wrapText="1"/>
    </xf>
  </cellXfs>
  <cellStyles count="14">
    <cellStyle name="Normal" xfId="0" builtinId="0"/>
    <cellStyle name="Normal 10" xfId="11"/>
    <cellStyle name="Normal 12" xfId="13"/>
    <cellStyle name="Normal 2" xfId="6"/>
    <cellStyle name="Normal 2 2" xfId="12"/>
    <cellStyle name="Normal 23" xfId="3"/>
    <cellStyle name="Normal 3" xfId="1"/>
    <cellStyle name="Normal 3 2" xfId="8"/>
    <cellStyle name="Normal 4" xfId="10"/>
    <cellStyle name="Normal 5" xfId="2"/>
    <cellStyle name="Normal 5 2" xfId="9"/>
    <cellStyle name="Normal 5 4 4" xfId="5"/>
    <cellStyle name="Normal 95" xfId="4"/>
    <cellStyle name="Normal_Sheet3 3" xfId="7"/>
  </cellStyles>
  <dxfs count="0"/>
  <tableStyles count="0" defaultTableStyle="TableStyleMedium2" defaultPivotStyle="PivotStyleLight16"/>
  <colors>
    <mruColors>
      <color rgb="FF0000FF"/>
      <color rgb="FFCCECFF"/>
      <color rgb="FFFF0066"/>
      <color rgb="FFD7EAF4"/>
      <color rgb="FFFFFF99"/>
      <color rgb="FF99FF99"/>
      <color rgb="FFFFFED8"/>
      <color rgb="FFEBFAE5"/>
      <color rgb="FFFBF9E4"/>
      <color rgb="FFFFFD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Converter\Users$\Users2$\was.int.imf.org\citrix\Users\djgrillmaster\My%20Cloud\IMF\BiH\Mission%20170928\180120%20FBiH%20Detailed%20COA%20to%20ESA%20GF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Converter\Users$\Users\DJGrillmaster\Desktop\IMF\MKD\Mission%20170703\170223%20GFS%20Bridge%20Table%20ESA%20+%20GFSM%20(With%20suggested%20revisions%20+%20data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Converter\Users$\Users2$\was.int.imf.org\citrix\Users\djgrillmaster\My%20Cloud\IMF\BiH\Mission%20170928\Bosnia%20and%20Herzegovina%20-%20DRAFT%20-%20FBiH%20Form%208%20bridge%20to%20ESA%202010%20&amp;%20GFSM%202014-6179858-v1-DMSDR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A GFSM ESA"/>
      <sheetName val="ExpBridge"/>
      <sheetName val="RevBridge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A_Exp_ESA_GFSM"/>
      <sheetName val="COA_Rev_ESA_GFSM"/>
      <sheetName val="EXP"/>
      <sheetName val="RevBridge"/>
      <sheetName val="T1-BA"/>
      <sheetName val="T2-BA"/>
      <sheetName val="T3-B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Bridge"/>
      <sheetName val="RevBridge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5"/>
  <sheetViews>
    <sheetView tabSelected="1" zoomScale="110" zoomScaleNormal="110" zoomScaleSheetLayoutView="80" workbookViewId="0">
      <selection activeCell="A11" sqref="A11:XFD11"/>
    </sheetView>
  </sheetViews>
  <sheetFormatPr defaultColWidth="8" defaultRowHeight="13.2" x14ac:dyDescent="0.3"/>
  <cols>
    <col min="1" max="1" width="4.09765625" style="17" customWidth="1"/>
    <col min="2" max="2" width="7" style="46" customWidth="1"/>
    <col min="3" max="3" width="6.3984375" style="46" customWidth="1"/>
    <col min="4" max="4" width="7.09765625" style="17" customWidth="1"/>
    <col min="5" max="5" width="38.3984375" style="17" customWidth="1"/>
    <col min="6" max="6" width="11.09765625" style="17" customWidth="1"/>
    <col min="7" max="7" width="12.09765625" style="17" customWidth="1"/>
    <col min="8" max="8" width="11.59765625" style="17" customWidth="1"/>
    <col min="9" max="9" width="6.69921875" style="17" customWidth="1"/>
    <col min="10" max="10" width="6.59765625" style="17" customWidth="1"/>
    <col min="11" max="11" width="10.5" style="17" bestFit="1" customWidth="1"/>
    <col min="12" max="14" width="13" style="17" customWidth="1"/>
    <col min="15" max="16384" width="8" style="17"/>
  </cols>
  <sheetData>
    <row r="1" spans="1:14" x14ac:dyDescent="0.3">
      <c r="A1" s="96" t="s">
        <v>251</v>
      </c>
      <c r="B1" s="96"/>
      <c r="C1" s="96"/>
      <c r="D1" s="96"/>
      <c r="E1" s="16"/>
    </row>
    <row r="2" spans="1:14" x14ac:dyDescent="0.3">
      <c r="A2" s="96" t="s">
        <v>252</v>
      </c>
      <c r="B2" s="96"/>
      <c r="C2" s="96"/>
      <c r="D2" s="96"/>
      <c r="E2" s="16"/>
      <c r="J2" s="18"/>
    </row>
    <row r="3" spans="1:14" x14ac:dyDescent="0.3">
      <c r="A3" s="96"/>
      <c r="B3" s="96"/>
      <c r="C3" s="96"/>
      <c r="D3" s="96"/>
      <c r="E3" s="16"/>
    </row>
    <row r="4" spans="1:14" x14ac:dyDescent="0.3">
      <c r="A4" s="96" t="s">
        <v>253</v>
      </c>
      <c r="B4" s="96"/>
      <c r="C4" s="96"/>
      <c r="D4" s="96"/>
      <c r="E4" s="16"/>
      <c r="F4" s="19"/>
      <c r="G4" s="19"/>
      <c r="H4" s="19"/>
      <c r="I4" s="19"/>
      <c r="L4" s="19"/>
    </row>
    <row r="5" spans="1:14" x14ac:dyDescent="0.3">
      <c r="A5" s="29"/>
      <c r="B5" s="29"/>
      <c r="C5" s="29"/>
      <c r="D5" s="29"/>
      <c r="E5" s="20"/>
      <c r="F5" s="21"/>
      <c r="G5" s="21"/>
      <c r="H5" s="22"/>
      <c r="I5" s="22"/>
      <c r="J5" s="23"/>
    </row>
    <row r="6" spans="1:14" s="160" customFormat="1" ht="18" customHeight="1" x14ac:dyDescent="0.3">
      <c r="A6" s="165" t="s">
        <v>373</v>
      </c>
      <c r="B6" s="166"/>
      <c r="C6" s="159"/>
      <c r="D6" s="159"/>
      <c r="E6" s="159"/>
      <c r="F6" s="159"/>
    </row>
    <row r="7" spans="1:14" s="160" customFormat="1" ht="18" customHeight="1" x14ac:dyDescent="0.3">
      <c r="A7" s="159"/>
      <c r="B7" s="159"/>
    </row>
    <row r="8" spans="1:14" x14ac:dyDescent="0.3">
      <c r="A8" s="97"/>
      <c r="B8" s="97"/>
      <c r="C8" s="97"/>
      <c r="D8" s="97"/>
      <c r="E8" s="24"/>
      <c r="F8" s="25"/>
      <c r="G8" s="27"/>
      <c r="H8" s="25"/>
      <c r="I8" s="25"/>
      <c r="J8" s="26"/>
    </row>
    <row r="9" spans="1:14" x14ac:dyDescent="0.3">
      <c r="A9" s="97"/>
      <c r="B9" s="97"/>
      <c r="C9" s="97"/>
      <c r="D9" s="97"/>
      <c r="E9" s="24"/>
      <c r="F9" s="25"/>
      <c r="G9" s="25"/>
      <c r="H9" s="25"/>
      <c r="I9" s="25"/>
      <c r="J9" s="26"/>
    </row>
    <row r="10" spans="1:14" ht="15.6" x14ac:dyDescent="0.3">
      <c r="B10" s="17"/>
      <c r="C10" s="15"/>
      <c r="D10" s="15"/>
      <c r="E10" s="28" t="s">
        <v>254</v>
      </c>
      <c r="F10" s="28"/>
      <c r="G10" s="28"/>
      <c r="H10" s="28"/>
      <c r="I10" s="29"/>
      <c r="J10" s="29"/>
    </row>
    <row r="11" spans="1:14" s="162" customFormat="1" ht="15.6" customHeight="1" x14ac:dyDescent="0.3">
      <c r="A11" s="162" t="s">
        <v>374</v>
      </c>
    </row>
    <row r="12" spans="1:14" x14ac:dyDescent="0.3">
      <c r="A12" s="46"/>
      <c r="C12" s="98" t="s">
        <v>255</v>
      </c>
      <c r="D12" s="46"/>
    </row>
    <row r="13" spans="1:14" ht="62.25" customHeight="1" x14ac:dyDescent="0.3">
      <c r="A13" s="30" t="s">
        <v>256</v>
      </c>
      <c r="B13" s="8" t="s">
        <v>372</v>
      </c>
      <c r="C13" s="8" t="s">
        <v>257</v>
      </c>
      <c r="D13" s="30" t="s">
        <v>258</v>
      </c>
      <c r="E13" s="31" t="s">
        <v>259</v>
      </c>
      <c r="F13" s="32" t="s">
        <v>260</v>
      </c>
      <c r="G13" s="32" t="s">
        <v>261</v>
      </c>
      <c r="H13" s="32" t="s">
        <v>262</v>
      </c>
      <c r="I13" s="32" t="s">
        <v>263</v>
      </c>
      <c r="J13" s="32" t="s">
        <v>264</v>
      </c>
    </row>
    <row r="14" spans="1:14" x14ac:dyDescent="0.3">
      <c r="A14" s="33"/>
      <c r="B14" s="9"/>
      <c r="C14" s="34"/>
      <c r="D14" s="35"/>
      <c r="E14" s="36"/>
      <c r="F14" s="37">
        <v>1</v>
      </c>
      <c r="G14" s="37">
        <v>2</v>
      </c>
      <c r="H14" s="37">
        <v>3</v>
      </c>
      <c r="I14" s="37">
        <v>4</v>
      </c>
      <c r="J14" s="37">
        <v>5</v>
      </c>
    </row>
    <row r="15" spans="1:14" ht="22.5" customHeight="1" x14ac:dyDescent="0.3">
      <c r="A15" s="99"/>
      <c r="B15" s="99"/>
      <c r="C15" s="100" t="s">
        <v>265</v>
      </c>
      <c r="D15" s="105"/>
      <c r="E15" s="39" t="s">
        <v>0</v>
      </c>
      <c r="F15" s="106"/>
      <c r="G15" s="107"/>
      <c r="H15" s="107"/>
      <c r="I15" s="108"/>
      <c r="J15" s="108"/>
    </row>
    <row r="16" spans="1:14" ht="22.5" customHeight="1" x14ac:dyDescent="0.3">
      <c r="A16" s="101">
        <v>1</v>
      </c>
      <c r="B16" s="101"/>
      <c r="C16" s="99">
        <v>1</v>
      </c>
      <c r="D16" s="109"/>
      <c r="E16" s="40" t="s">
        <v>266</v>
      </c>
      <c r="F16" s="110">
        <v>9317619226.2900009</v>
      </c>
      <c r="G16" s="110">
        <v>8719348637.1800003</v>
      </c>
      <c r="H16" s="110">
        <v>8210138668.8499994</v>
      </c>
      <c r="I16" s="108">
        <f t="shared" ref="I16:I79" si="0">IFERROR(SUM(G16/F16),"")</f>
        <v>0.93579147477695179</v>
      </c>
      <c r="J16" s="108">
        <f>IFERROR(SUM(G16/H16),"")</f>
        <v>1.0620220910837948</v>
      </c>
      <c r="L16" s="41"/>
      <c r="M16" s="41"/>
      <c r="N16" s="41"/>
    </row>
    <row r="17" spans="1:13" ht="22.5" customHeight="1" x14ac:dyDescent="0.3">
      <c r="A17" s="111">
        <v>2</v>
      </c>
      <c r="B17" s="11"/>
      <c r="C17" s="10"/>
      <c r="D17" s="30">
        <v>710000</v>
      </c>
      <c r="E17" s="44" t="s">
        <v>1</v>
      </c>
      <c r="F17" s="90">
        <v>7328968624.6700001</v>
      </c>
      <c r="G17" s="90">
        <v>7597446766.4899998</v>
      </c>
      <c r="H17" s="90">
        <v>7061128392.7399998</v>
      </c>
      <c r="I17" s="92">
        <f t="shared" si="0"/>
        <v>1.036632458885999</v>
      </c>
      <c r="J17" s="92">
        <f t="shared" ref="J17:J80" si="1">IFERROR(SUM(G17/H17),"")</f>
        <v>1.0759536357250525</v>
      </c>
      <c r="L17" s="41"/>
      <c r="M17" s="41"/>
    </row>
    <row r="18" spans="1:13" ht="12.75" customHeight="1" x14ac:dyDescent="0.3">
      <c r="A18" s="111">
        <v>3</v>
      </c>
      <c r="B18" s="11" t="s">
        <v>300</v>
      </c>
      <c r="C18" s="11">
        <v>111</v>
      </c>
      <c r="D18" s="69">
        <v>711000</v>
      </c>
      <c r="E18" s="70" t="s">
        <v>2</v>
      </c>
      <c r="F18" s="112">
        <v>361243484</v>
      </c>
      <c r="G18" s="112">
        <v>395038067.80000001</v>
      </c>
      <c r="H18" s="112">
        <v>355978763.21000004</v>
      </c>
      <c r="I18" s="92">
        <f t="shared" si="0"/>
        <v>1.0935507083084162</v>
      </c>
      <c r="J18" s="92">
        <f t="shared" si="1"/>
        <v>1.1097236931714323</v>
      </c>
    </row>
    <row r="19" spans="1:13" ht="12.75" customHeight="1" x14ac:dyDescent="0.3">
      <c r="A19" s="111">
        <v>4</v>
      </c>
      <c r="B19" s="11" t="s">
        <v>3</v>
      </c>
      <c r="C19" s="11">
        <v>1111</v>
      </c>
      <c r="D19" s="69">
        <v>711100</v>
      </c>
      <c r="E19" s="113" t="s">
        <v>4</v>
      </c>
      <c r="F19" s="114">
        <v>556241</v>
      </c>
      <c r="G19" s="114">
        <v>446005.3</v>
      </c>
      <c r="H19" s="114">
        <v>422490.62</v>
      </c>
      <c r="I19" s="92">
        <f t="shared" si="0"/>
        <v>0.80182025417040459</v>
      </c>
      <c r="J19" s="92">
        <f t="shared" si="1"/>
        <v>1.0556572829948272</v>
      </c>
    </row>
    <row r="20" spans="1:13" ht="12.75" customHeight="1" x14ac:dyDescent="0.3">
      <c r="A20" s="111">
        <v>5</v>
      </c>
      <c r="B20" s="11" t="s">
        <v>5</v>
      </c>
      <c r="C20" s="11">
        <v>1112</v>
      </c>
      <c r="D20" s="69">
        <v>711200</v>
      </c>
      <c r="E20" s="113" t="s">
        <v>6</v>
      </c>
      <c r="F20" s="114">
        <v>293165623</v>
      </c>
      <c r="G20" s="114">
        <v>309623235.5</v>
      </c>
      <c r="H20" s="114">
        <v>279982595.59000003</v>
      </c>
      <c r="I20" s="92">
        <f t="shared" si="0"/>
        <v>1.0561375932538994</v>
      </c>
      <c r="J20" s="92">
        <f t="shared" si="1"/>
        <v>1.1058660087336465</v>
      </c>
    </row>
    <row r="21" spans="1:13" ht="50.25" customHeight="1" x14ac:dyDescent="0.3">
      <c r="A21" s="111">
        <v>6</v>
      </c>
      <c r="B21" s="11" t="s">
        <v>5</v>
      </c>
      <c r="C21" s="11">
        <v>1112</v>
      </c>
      <c r="D21" s="69">
        <v>711900</v>
      </c>
      <c r="E21" s="113" t="s">
        <v>7</v>
      </c>
      <c r="F21" s="114">
        <v>67521620</v>
      </c>
      <c r="G21" s="114">
        <v>84968827</v>
      </c>
      <c r="H21" s="114">
        <v>75573677</v>
      </c>
      <c r="I21" s="92">
        <f t="shared" si="0"/>
        <v>1.2583943779784905</v>
      </c>
      <c r="J21" s="92">
        <f t="shared" si="1"/>
        <v>1.1243177568295373</v>
      </c>
    </row>
    <row r="22" spans="1:13" ht="12.75" customHeight="1" x14ac:dyDescent="0.3">
      <c r="A22" s="111">
        <v>7</v>
      </c>
      <c r="B22" s="11" t="s">
        <v>301</v>
      </c>
      <c r="C22" s="11">
        <v>12</v>
      </c>
      <c r="D22" s="69">
        <v>712000</v>
      </c>
      <c r="E22" s="113" t="s">
        <v>8</v>
      </c>
      <c r="F22" s="112">
        <v>3253390876.3800001</v>
      </c>
      <c r="G22" s="112">
        <v>3456513559.0100002</v>
      </c>
      <c r="H22" s="112">
        <v>3203978223.4900002</v>
      </c>
      <c r="I22" s="92">
        <f t="shared" si="0"/>
        <v>1.0624341465099367</v>
      </c>
      <c r="J22" s="92">
        <f t="shared" si="1"/>
        <v>1.0788193045971832</v>
      </c>
    </row>
    <row r="23" spans="1:13" ht="12.75" customHeight="1" x14ac:dyDescent="0.3">
      <c r="A23" s="111">
        <v>8</v>
      </c>
      <c r="B23" s="11" t="s">
        <v>301</v>
      </c>
      <c r="C23" s="11">
        <v>12</v>
      </c>
      <c r="D23" s="69">
        <v>712100</v>
      </c>
      <c r="E23" s="113" t="s">
        <v>9</v>
      </c>
      <c r="F23" s="114">
        <v>3253390876.3800001</v>
      </c>
      <c r="G23" s="114">
        <v>3456513559.0100002</v>
      </c>
      <c r="H23" s="114">
        <v>3203978223.4900002</v>
      </c>
      <c r="I23" s="92">
        <f t="shared" si="0"/>
        <v>1.0624341465099367</v>
      </c>
      <c r="J23" s="92">
        <f t="shared" si="1"/>
        <v>1.0788193045971832</v>
      </c>
    </row>
    <row r="24" spans="1:13" s="46" customFormat="1" ht="13.5" customHeight="1" x14ac:dyDescent="0.3">
      <c r="A24" s="111">
        <v>9</v>
      </c>
      <c r="B24" s="11" t="s">
        <v>10</v>
      </c>
      <c r="C24" s="11">
        <v>1211</v>
      </c>
      <c r="D24" s="69">
        <v>712110</v>
      </c>
      <c r="E24" s="47" t="s">
        <v>309</v>
      </c>
      <c r="F24" s="114">
        <v>850276496.88</v>
      </c>
      <c r="G24" s="114">
        <v>2727669750.3299999</v>
      </c>
      <c r="H24" s="114">
        <v>2565215692.25</v>
      </c>
      <c r="I24" s="92">
        <f t="shared" si="0"/>
        <v>3.2079797105281593</v>
      </c>
      <c r="J24" s="92">
        <f t="shared" si="1"/>
        <v>1.0633295900110094</v>
      </c>
    </row>
    <row r="25" spans="1:13" s="46" customFormat="1" ht="16.5" customHeight="1" x14ac:dyDescent="0.3">
      <c r="A25" s="111">
        <v>10</v>
      </c>
      <c r="B25" s="11" t="s">
        <v>11</v>
      </c>
      <c r="C25" s="11">
        <v>1212</v>
      </c>
      <c r="D25" s="69">
        <v>712120</v>
      </c>
      <c r="E25" s="47" t="s">
        <v>310</v>
      </c>
      <c r="F25" s="114">
        <v>127187758</v>
      </c>
      <c r="G25" s="114">
        <v>93993957.650000006</v>
      </c>
      <c r="H25" s="114">
        <v>51615454.700000003</v>
      </c>
      <c r="I25" s="92">
        <f t="shared" si="0"/>
        <v>0.73901733254862478</v>
      </c>
      <c r="J25" s="92">
        <f t="shared" si="1"/>
        <v>1.8210429065541101</v>
      </c>
    </row>
    <row r="26" spans="1:13" s="46" customFormat="1" ht="34.5" customHeight="1" x14ac:dyDescent="0.3">
      <c r="A26" s="111">
        <v>11</v>
      </c>
      <c r="B26" s="11" t="s">
        <v>12</v>
      </c>
      <c r="C26" s="11">
        <v>1213</v>
      </c>
      <c r="D26" s="69">
        <v>712131</v>
      </c>
      <c r="E26" s="116" t="s">
        <v>13</v>
      </c>
      <c r="F26" s="114">
        <v>30330000</v>
      </c>
      <c r="G26" s="114">
        <v>4119521</v>
      </c>
      <c r="H26" s="114">
        <v>3354531</v>
      </c>
      <c r="I26" s="92">
        <f t="shared" si="0"/>
        <v>0.13582331025387406</v>
      </c>
      <c r="J26" s="92">
        <f t="shared" si="1"/>
        <v>1.2280467820986003</v>
      </c>
    </row>
    <row r="27" spans="1:13" s="46" customFormat="1" ht="26.25" customHeight="1" x14ac:dyDescent="0.3">
      <c r="A27" s="111">
        <v>12</v>
      </c>
      <c r="B27" s="11" t="s">
        <v>12</v>
      </c>
      <c r="C27" s="11">
        <v>1213</v>
      </c>
      <c r="D27" s="69">
        <v>712133</v>
      </c>
      <c r="E27" s="116" t="s">
        <v>14</v>
      </c>
      <c r="F27" s="114">
        <v>13965217.68</v>
      </c>
      <c r="G27" s="114">
        <v>13254326.57</v>
      </c>
      <c r="H27" s="114">
        <v>15605406.27</v>
      </c>
      <c r="I27" s="92">
        <f t="shared" si="0"/>
        <v>0.9490955940473389</v>
      </c>
      <c r="J27" s="92">
        <f t="shared" si="1"/>
        <v>0.84934197422852487</v>
      </c>
    </row>
    <row r="28" spans="1:13" s="46" customFormat="1" ht="13.5" customHeight="1" x14ac:dyDescent="0.3">
      <c r="A28" s="111">
        <v>13</v>
      </c>
      <c r="B28" s="11" t="s">
        <v>12</v>
      </c>
      <c r="C28" s="11">
        <v>1213</v>
      </c>
      <c r="D28" s="69">
        <v>712190</v>
      </c>
      <c r="E28" s="47" t="s">
        <v>311</v>
      </c>
      <c r="F28" s="114">
        <v>19974400</v>
      </c>
      <c r="G28" s="114">
        <v>24650800.620000001</v>
      </c>
      <c r="H28" s="114">
        <v>22596593.690000001</v>
      </c>
      <c r="I28" s="92">
        <f t="shared" si="0"/>
        <v>1.2341197042214034</v>
      </c>
      <c r="J28" s="92">
        <f t="shared" si="1"/>
        <v>1.0909078137254411</v>
      </c>
      <c r="L28" s="48"/>
      <c r="M28" s="49"/>
    </row>
    <row r="29" spans="1:13" ht="15.75" customHeight="1" x14ac:dyDescent="0.3">
      <c r="A29" s="111">
        <v>14</v>
      </c>
      <c r="B29" s="11" t="s">
        <v>15</v>
      </c>
      <c r="C29" s="11">
        <v>112</v>
      </c>
      <c r="D29" s="69">
        <v>713000</v>
      </c>
      <c r="E29" s="113" t="s">
        <v>312</v>
      </c>
      <c r="F29" s="112">
        <v>2039205</v>
      </c>
      <c r="G29" s="112">
        <v>1303039.83</v>
      </c>
      <c r="H29" s="112">
        <v>1401635.3399999999</v>
      </c>
      <c r="I29" s="92">
        <f t="shared" si="0"/>
        <v>0.638994034439892</v>
      </c>
      <c r="J29" s="92">
        <f t="shared" si="1"/>
        <v>0.92965680360199843</v>
      </c>
      <c r="L29" s="48"/>
      <c r="M29" s="49"/>
    </row>
    <row r="30" spans="1:13" ht="15.75" customHeight="1" x14ac:dyDescent="0.3">
      <c r="A30" s="111">
        <v>15</v>
      </c>
      <c r="B30" s="11" t="s">
        <v>15</v>
      </c>
      <c r="C30" s="11">
        <v>112</v>
      </c>
      <c r="D30" s="69">
        <v>713100</v>
      </c>
      <c r="E30" s="113" t="s">
        <v>16</v>
      </c>
      <c r="F30" s="114">
        <v>2039205</v>
      </c>
      <c r="G30" s="114">
        <v>1303039.83</v>
      </c>
      <c r="H30" s="114">
        <v>1401635.3399999999</v>
      </c>
      <c r="I30" s="92">
        <f t="shared" si="0"/>
        <v>0.638994034439892</v>
      </c>
      <c r="J30" s="92">
        <f t="shared" si="1"/>
        <v>0.92965680360199843</v>
      </c>
    </row>
    <row r="31" spans="1:13" ht="15.75" customHeight="1" x14ac:dyDescent="0.3">
      <c r="A31" s="111">
        <v>16</v>
      </c>
      <c r="B31" s="11"/>
      <c r="C31" s="11">
        <v>113</v>
      </c>
      <c r="D31" s="69">
        <v>714000</v>
      </c>
      <c r="E31" s="113" t="s">
        <v>17</v>
      </c>
      <c r="F31" s="112">
        <v>101354127.40000001</v>
      </c>
      <c r="G31" s="112">
        <v>99162253.569999993</v>
      </c>
      <c r="H31" s="112">
        <v>100334692.31</v>
      </c>
      <c r="I31" s="92">
        <f t="shared" si="0"/>
        <v>0.9783741038847914</v>
      </c>
      <c r="J31" s="92">
        <f t="shared" si="1"/>
        <v>0.98831472232577766</v>
      </c>
    </row>
    <row r="32" spans="1:13" ht="15.75" customHeight="1" x14ac:dyDescent="0.3">
      <c r="A32" s="111">
        <v>17</v>
      </c>
      <c r="B32" s="11"/>
      <c r="C32" s="11">
        <v>113</v>
      </c>
      <c r="D32" s="69">
        <v>714100</v>
      </c>
      <c r="E32" s="113" t="s">
        <v>18</v>
      </c>
      <c r="F32" s="114">
        <v>101354127.40000001</v>
      </c>
      <c r="G32" s="114">
        <v>99162253.569999993</v>
      </c>
      <c r="H32" s="114">
        <v>100334692.31</v>
      </c>
      <c r="I32" s="92">
        <f t="shared" si="0"/>
        <v>0.9783741038847914</v>
      </c>
      <c r="J32" s="92">
        <f t="shared" si="1"/>
        <v>0.98831472232577766</v>
      </c>
    </row>
    <row r="33" spans="1:11" ht="15.75" customHeight="1" x14ac:dyDescent="0.3">
      <c r="A33" s="111">
        <v>18</v>
      </c>
      <c r="B33" s="11" t="s">
        <v>19</v>
      </c>
      <c r="C33" s="11">
        <v>1131</v>
      </c>
      <c r="D33" s="111">
        <v>714110</v>
      </c>
      <c r="E33" s="117" t="s">
        <v>20</v>
      </c>
      <c r="F33" s="114">
        <v>22653894</v>
      </c>
      <c r="G33" s="114">
        <v>31680887.380000003</v>
      </c>
      <c r="H33" s="114">
        <v>32491036.810000002</v>
      </c>
      <c r="I33" s="92">
        <f t="shared" si="0"/>
        <v>1.3984742481800261</v>
      </c>
      <c r="J33" s="92">
        <f t="shared" si="1"/>
        <v>0.9750654485193081</v>
      </c>
    </row>
    <row r="34" spans="1:11" ht="15.75" customHeight="1" x14ac:dyDescent="0.3">
      <c r="A34" s="111">
        <v>19</v>
      </c>
      <c r="B34" s="11" t="s">
        <v>21</v>
      </c>
      <c r="C34" s="11">
        <v>1133</v>
      </c>
      <c r="D34" s="118">
        <v>714120</v>
      </c>
      <c r="E34" s="117" t="s">
        <v>22</v>
      </c>
      <c r="F34" s="114">
        <v>1655301</v>
      </c>
      <c r="G34" s="114">
        <v>1854613.03</v>
      </c>
      <c r="H34" s="114">
        <v>1533837.95</v>
      </c>
      <c r="I34" s="92">
        <f t="shared" si="0"/>
        <v>1.1204083305694856</v>
      </c>
      <c r="J34" s="92">
        <f t="shared" si="1"/>
        <v>1.2091323141404866</v>
      </c>
    </row>
    <row r="35" spans="1:11" ht="15.75" customHeight="1" x14ac:dyDescent="0.3">
      <c r="A35" s="111">
        <v>20</v>
      </c>
      <c r="B35" s="11" t="s">
        <v>23</v>
      </c>
      <c r="C35" s="11">
        <v>11414</v>
      </c>
      <c r="D35" s="118">
        <v>714130</v>
      </c>
      <c r="E35" s="117" t="s">
        <v>24</v>
      </c>
      <c r="F35" s="114">
        <v>62638932</v>
      </c>
      <c r="G35" s="114">
        <v>63669786.400000006</v>
      </c>
      <c r="H35" s="114">
        <v>63205450.960000001</v>
      </c>
      <c r="I35" s="92">
        <f t="shared" si="0"/>
        <v>1.016457087742173</v>
      </c>
      <c r="J35" s="92">
        <f t="shared" si="1"/>
        <v>1.0073464461205073</v>
      </c>
    </row>
    <row r="36" spans="1:11" ht="15.75" customHeight="1" x14ac:dyDescent="0.3">
      <c r="A36" s="111">
        <v>21</v>
      </c>
      <c r="B36" s="11" t="s">
        <v>25</v>
      </c>
      <c r="C36" s="11">
        <v>1131</v>
      </c>
      <c r="D36" s="118">
        <v>714190</v>
      </c>
      <c r="E36" s="117" t="s">
        <v>26</v>
      </c>
      <c r="F36" s="114">
        <v>2400</v>
      </c>
      <c r="G36" s="114">
        <v>89658</v>
      </c>
      <c r="H36" s="114">
        <v>755525</v>
      </c>
      <c r="I36" s="92">
        <f t="shared" si="0"/>
        <v>37.357500000000002</v>
      </c>
      <c r="J36" s="92">
        <f t="shared" si="1"/>
        <v>0.118669799146289</v>
      </c>
    </row>
    <row r="37" spans="1:11" ht="15.75" customHeight="1" x14ac:dyDescent="0.3">
      <c r="A37" s="111">
        <v>22</v>
      </c>
      <c r="B37" s="11" t="s">
        <v>27</v>
      </c>
      <c r="C37" s="11">
        <v>1142</v>
      </c>
      <c r="D37" s="69">
        <v>715000</v>
      </c>
      <c r="E37" s="113" t="s">
        <v>28</v>
      </c>
      <c r="F37" s="114">
        <v>1042045.0800000001</v>
      </c>
      <c r="G37" s="114">
        <v>1209992.3899999999</v>
      </c>
      <c r="H37" s="114">
        <v>1507577.62</v>
      </c>
      <c r="I37" s="92">
        <f t="shared" si="0"/>
        <v>1.161170867962833</v>
      </c>
      <c r="J37" s="92">
        <f t="shared" si="1"/>
        <v>0.80260702596526989</v>
      </c>
    </row>
    <row r="38" spans="1:11" ht="15.75" customHeight="1" x14ac:dyDescent="0.3">
      <c r="A38" s="111">
        <v>23</v>
      </c>
      <c r="B38" s="11" t="s">
        <v>3</v>
      </c>
      <c r="C38" s="11">
        <v>1111</v>
      </c>
      <c r="D38" s="69">
        <v>716100</v>
      </c>
      <c r="E38" s="113" t="s">
        <v>29</v>
      </c>
      <c r="F38" s="114">
        <v>351332159.20999998</v>
      </c>
      <c r="G38" s="114">
        <v>381492475.55000007</v>
      </c>
      <c r="H38" s="114">
        <v>343857608.05999994</v>
      </c>
      <c r="I38" s="92">
        <f t="shared" si="0"/>
        <v>1.0858455895635006</v>
      </c>
      <c r="J38" s="92">
        <f t="shared" si="1"/>
        <v>1.1094489887902472</v>
      </c>
    </row>
    <row r="39" spans="1:11" ht="15.75" customHeight="1" x14ac:dyDescent="0.3">
      <c r="A39" s="111">
        <v>24</v>
      </c>
      <c r="B39" s="11" t="s">
        <v>30</v>
      </c>
      <c r="C39" s="11">
        <v>11411</v>
      </c>
      <c r="D39" s="69">
        <v>717000</v>
      </c>
      <c r="E39" s="113" t="s">
        <v>31</v>
      </c>
      <c r="F39" s="114">
        <v>3257725130.5999999</v>
      </c>
      <c r="G39" s="114">
        <v>3261936839.04</v>
      </c>
      <c r="H39" s="114">
        <v>3053072304.3000002</v>
      </c>
      <c r="I39" s="92">
        <f t="shared" si="0"/>
        <v>1.0012928372625545</v>
      </c>
      <c r="J39" s="92">
        <f t="shared" si="1"/>
        <v>1.0684112637770915</v>
      </c>
    </row>
    <row r="40" spans="1:11" ht="15.75" customHeight="1" x14ac:dyDescent="0.3">
      <c r="A40" s="111">
        <v>25</v>
      </c>
      <c r="B40" s="11" t="s">
        <v>32</v>
      </c>
      <c r="C40" s="11">
        <v>116</v>
      </c>
      <c r="D40" s="69">
        <v>719000</v>
      </c>
      <c r="E40" s="113" t="s">
        <v>33</v>
      </c>
      <c r="F40" s="114">
        <v>841597</v>
      </c>
      <c r="G40" s="114">
        <v>790539.29999999993</v>
      </c>
      <c r="H40" s="114">
        <v>997588.40999999992</v>
      </c>
      <c r="I40" s="92">
        <f t="shared" si="0"/>
        <v>0.9393323645402728</v>
      </c>
      <c r="J40" s="92">
        <f t="shared" si="1"/>
        <v>0.7924503653766386</v>
      </c>
    </row>
    <row r="41" spans="1:11" ht="18" customHeight="1" x14ac:dyDescent="0.3">
      <c r="A41" s="111">
        <v>26</v>
      </c>
      <c r="B41" s="11"/>
      <c r="C41" s="10"/>
      <c r="D41" s="30">
        <v>720000</v>
      </c>
      <c r="E41" s="44" t="s">
        <v>34</v>
      </c>
      <c r="F41" s="90">
        <v>1372942861.9200001</v>
      </c>
      <c r="G41" s="90">
        <v>1105155263.6800001</v>
      </c>
      <c r="H41" s="90">
        <v>1135652146.5999999</v>
      </c>
      <c r="I41" s="92">
        <f t="shared" si="0"/>
        <v>0.8049535740580559</v>
      </c>
      <c r="J41" s="92">
        <f t="shared" si="1"/>
        <v>0.97314592940161859</v>
      </c>
      <c r="K41" s="41"/>
    </row>
    <row r="42" spans="1:11" ht="27" customHeight="1" x14ac:dyDescent="0.3">
      <c r="A42" s="111">
        <v>27</v>
      </c>
      <c r="B42" s="11"/>
      <c r="C42" s="10"/>
      <c r="D42" s="119">
        <v>721000</v>
      </c>
      <c r="E42" s="70" t="s">
        <v>35</v>
      </c>
      <c r="F42" s="114">
        <v>551240132.48000002</v>
      </c>
      <c r="G42" s="114">
        <v>448151364.5</v>
      </c>
      <c r="H42" s="114">
        <v>456925202.01999998</v>
      </c>
      <c r="I42" s="92">
        <f t="shared" si="0"/>
        <v>0.81298754951638019</v>
      </c>
      <c r="J42" s="92">
        <f t="shared" si="1"/>
        <v>0.9807980879994973</v>
      </c>
      <c r="K42" s="41"/>
    </row>
    <row r="43" spans="1:11" ht="13.5" customHeight="1" x14ac:dyDescent="0.3">
      <c r="A43" s="111">
        <v>28</v>
      </c>
      <c r="B43" s="11"/>
      <c r="C43" s="10"/>
      <c r="D43" s="69">
        <v>721100</v>
      </c>
      <c r="E43" s="70" t="s">
        <v>36</v>
      </c>
      <c r="F43" s="114">
        <v>480354527.39999998</v>
      </c>
      <c r="G43" s="114">
        <v>425421964.43000001</v>
      </c>
      <c r="H43" s="114">
        <v>420395226.58999997</v>
      </c>
      <c r="I43" s="92">
        <f t="shared" si="0"/>
        <v>0.88564162543167491</v>
      </c>
      <c r="J43" s="92">
        <f t="shared" si="1"/>
        <v>1.0119571715425362</v>
      </c>
    </row>
    <row r="44" spans="1:11" ht="13.5" customHeight="1" x14ac:dyDescent="0.3">
      <c r="A44" s="111">
        <v>29</v>
      </c>
      <c r="B44" s="11"/>
      <c r="C44" s="10"/>
      <c r="D44" s="69">
        <v>721110</v>
      </c>
      <c r="E44" s="120" t="s">
        <v>313</v>
      </c>
      <c r="F44" s="114">
        <v>270893253</v>
      </c>
      <c r="G44" s="114">
        <v>209626336.78</v>
      </c>
      <c r="H44" s="114">
        <v>112909831.62</v>
      </c>
      <c r="I44" s="92">
        <f t="shared" si="0"/>
        <v>0.77383373139972589</v>
      </c>
      <c r="J44" s="92">
        <f t="shared" si="1"/>
        <v>1.8565817854152955</v>
      </c>
    </row>
    <row r="45" spans="1:11" ht="15.6" x14ac:dyDescent="0.3">
      <c r="A45" s="111">
        <v>30</v>
      </c>
      <c r="B45" s="11" t="s">
        <v>37</v>
      </c>
      <c r="C45" s="50">
        <v>1412</v>
      </c>
      <c r="D45" s="69">
        <v>721111</v>
      </c>
      <c r="E45" s="121" t="s">
        <v>314</v>
      </c>
      <c r="F45" s="114">
        <v>265116197</v>
      </c>
      <c r="G45" s="114">
        <v>197950884.68000001</v>
      </c>
      <c r="H45" s="114">
        <v>72887268.75</v>
      </c>
      <c r="I45" s="92">
        <f t="shared" si="0"/>
        <v>0.74665707685901972</v>
      </c>
      <c r="J45" s="92">
        <f t="shared" si="1"/>
        <v>2.7158499429984473</v>
      </c>
    </row>
    <row r="46" spans="1:11" ht="15" customHeight="1" x14ac:dyDescent="0.3">
      <c r="A46" s="111">
        <v>31</v>
      </c>
      <c r="B46" s="11" t="s">
        <v>39</v>
      </c>
      <c r="C46" s="50">
        <v>1421</v>
      </c>
      <c r="D46" s="69">
        <v>721120</v>
      </c>
      <c r="E46" s="120" t="s">
        <v>315</v>
      </c>
      <c r="F46" s="114">
        <v>24546882.399999999</v>
      </c>
      <c r="G46" s="114">
        <v>24995001.380000003</v>
      </c>
      <c r="H46" s="114">
        <v>24013266</v>
      </c>
      <c r="I46" s="92">
        <f t="shared" si="0"/>
        <v>1.0182556372209615</v>
      </c>
      <c r="J46" s="92">
        <f t="shared" si="1"/>
        <v>1.0408830427314637</v>
      </c>
    </row>
    <row r="47" spans="1:11" ht="26.25" customHeight="1" x14ac:dyDescent="0.3">
      <c r="A47" s="111">
        <v>32</v>
      </c>
      <c r="B47" s="11" t="s">
        <v>40</v>
      </c>
      <c r="C47" s="50">
        <v>14412</v>
      </c>
      <c r="D47" s="69">
        <v>721191</v>
      </c>
      <c r="E47" s="120" t="s">
        <v>316</v>
      </c>
      <c r="F47" s="114">
        <v>2819740</v>
      </c>
      <c r="G47" s="114">
        <v>2578564.33</v>
      </c>
      <c r="H47" s="114">
        <v>2448326.6800000002</v>
      </c>
      <c r="I47" s="92">
        <f t="shared" si="0"/>
        <v>0.9144688269131197</v>
      </c>
      <c r="J47" s="92">
        <f t="shared" si="1"/>
        <v>1.0531945557199907</v>
      </c>
    </row>
    <row r="48" spans="1:11" x14ac:dyDescent="0.3">
      <c r="A48" s="111">
        <v>33</v>
      </c>
      <c r="B48" s="11" t="s">
        <v>42</v>
      </c>
      <c r="C48" s="50" t="s">
        <v>41</v>
      </c>
      <c r="D48" s="69">
        <v>721192</v>
      </c>
      <c r="E48" s="122" t="s">
        <v>317</v>
      </c>
      <c r="F48" s="114">
        <v>170109031</v>
      </c>
      <c r="G48" s="114">
        <v>186831654.99000001</v>
      </c>
      <c r="H48" s="114">
        <v>279966455.66000003</v>
      </c>
      <c r="I48" s="92">
        <f t="shared" si="0"/>
        <v>1.0983053274226222</v>
      </c>
      <c r="J48" s="92">
        <f t="shared" si="1"/>
        <v>0.66733585832473508</v>
      </c>
    </row>
    <row r="49" spans="1:14" ht="14.25" customHeight="1" x14ac:dyDescent="0.3">
      <c r="A49" s="111">
        <v>34</v>
      </c>
      <c r="B49" s="11"/>
      <c r="C49" s="51"/>
      <c r="D49" s="91">
        <v>721200</v>
      </c>
      <c r="E49" s="123" t="s">
        <v>43</v>
      </c>
      <c r="F49" s="114">
        <v>26530444.079999998</v>
      </c>
      <c r="G49" s="114">
        <v>17844535.98</v>
      </c>
      <c r="H49" s="114">
        <v>21054690.530000001</v>
      </c>
      <c r="I49" s="92">
        <f t="shared" si="0"/>
        <v>0.67260600411329419</v>
      </c>
      <c r="J49" s="92">
        <f t="shared" si="1"/>
        <v>0.84753257021631456</v>
      </c>
    </row>
    <row r="50" spans="1:14" ht="15" customHeight="1" x14ac:dyDescent="0.3">
      <c r="A50" s="111">
        <v>35</v>
      </c>
      <c r="B50" s="11" t="s">
        <v>38</v>
      </c>
      <c r="C50" s="51">
        <v>1415</v>
      </c>
      <c r="D50" s="91">
        <v>721214</v>
      </c>
      <c r="E50" s="124" t="s">
        <v>267</v>
      </c>
      <c r="F50" s="114">
        <v>2323500</v>
      </c>
      <c r="G50" s="114">
        <v>715944</v>
      </c>
      <c r="H50" s="114">
        <v>4551658</v>
      </c>
      <c r="I50" s="92">
        <f t="shared" si="0"/>
        <v>0.30813169786959327</v>
      </c>
      <c r="J50" s="92">
        <f t="shared" si="1"/>
        <v>0.15729301278786764</v>
      </c>
    </row>
    <row r="51" spans="1:14" ht="19.5" customHeight="1" x14ac:dyDescent="0.3">
      <c r="A51" s="111">
        <v>36</v>
      </c>
      <c r="B51" s="11" t="s">
        <v>44</v>
      </c>
      <c r="C51" s="51">
        <v>1411</v>
      </c>
      <c r="D51" s="91">
        <v>721300</v>
      </c>
      <c r="E51" s="123" t="s">
        <v>45</v>
      </c>
      <c r="F51" s="114">
        <v>1793063</v>
      </c>
      <c r="G51" s="114">
        <v>1208473.71</v>
      </c>
      <c r="H51" s="114">
        <v>1569434.02</v>
      </c>
      <c r="I51" s="92">
        <f t="shared" si="0"/>
        <v>0.67397169536151269</v>
      </c>
      <c r="J51" s="92">
        <f t="shared" si="1"/>
        <v>0.77000606244026748</v>
      </c>
    </row>
    <row r="52" spans="1:14" ht="14.25" customHeight="1" x14ac:dyDescent="0.3">
      <c r="A52" s="111">
        <v>37</v>
      </c>
      <c r="B52" s="11" t="s">
        <v>44</v>
      </c>
      <c r="C52" s="51">
        <v>1411</v>
      </c>
      <c r="D52" s="91">
        <v>721400</v>
      </c>
      <c r="E52" s="123" t="s">
        <v>46</v>
      </c>
      <c r="F52" s="114">
        <v>83679</v>
      </c>
      <c r="G52" s="114">
        <v>108708</v>
      </c>
      <c r="H52" s="114">
        <v>171670</v>
      </c>
      <c r="I52" s="92">
        <f t="shared" si="0"/>
        <v>1.2991073029075395</v>
      </c>
      <c r="J52" s="92">
        <f t="shared" si="1"/>
        <v>0.63323818954971745</v>
      </c>
    </row>
    <row r="53" spans="1:14" ht="15.75" customHeight="1" x14ac:dyDescent="0.3">
      <c r="A53" s="111">
        <v>38</v>
      </c>
      <c r="B53" s="11" t="s">
        <v>47</v>
      </c>
      <c r="C53" s="51">
        <v>4222</v>
      </c>
      <c r="D53" s="91">
        <v>721500</v>
      </c>
      <c r="E53" s="123" t="s">
        <v>48</v>
      </c>
      <c r="F53" s="114">
        <v>25195</v>
      </c>
      <c r="G53" s="114">
        <v>23745.089999999997</v>
      </c>
      <c r="H53" s="114">
        <v>12076.41</v>
      </c>
      <c r="I53" s="92">
        <f t="shared" si="0"/>
        <v>0.94245247072831895</v>
      </c>
      <c r="J53" s="92">
        <f t="shared" si="1"/>
        <v>1.966237482828092</v>
      </c>
    </row>
    <row r="54" spans="1:14" ht="15.75" customHeight="1" x14ac:dyDescent="0.3">
      <c r="A54" s="111">
        <v>39</v>
      </c>
      <c r="B54" s="11"/>
      <c r="C54" s="51"/>
      <c r="D54" s="91">
        <v>721600</v>
      </c>
      <c r="E54" s="123" t="s">
        <v>49</v>
      </c>
      <c r="F54" s="114">
        <v>15583224</v>
      </c>
      <c r="G54" s="114">
        <v>3543937.29</v>
      </c>
      <c r="H54" s="114">
        <v>13722084.470000001</v>
      </c>
      <c r="I54" s="92">
        <f t="shared" si="0"/>
        <v>0.22742003131059402</v>
      </c>
      <c r="J54" s="92">
        <f t="shared" si="1"/>
        <v>0.25826522914561245</v>
      </c>
    </row>
    <row r="55" spans="1:14" ht="15.75" customHeight="1" x14ac:dyDescent="0.3">
      <c r="A55" s="111">
        <v>40</v>
      </c>
      <c r="B55" s="11" t="s">
        <v>51</v>
      </c>
      <c r="C55" s="51" t="s">
        <v>50</v>
      </c>
      <c r="D55" s="91">
        <v>721611</v>
      </c>
      <c r="E55" s="122" t="s">
        <v>268</v>
      </c>
      <c r="F55" s="114">
        <v>122156</v>
      </c>
      <c r="G55" s="114">
        <v>136808.39000000001</v>
      </c>
      <c r="H55" s="114">
        <v>249892.93</v>
      </c>
      <c r="I55" s="92">
        <f t="shared" si="0"/>
        <v>1.1199481810144407</v>
      </c>
      <c r="J55" s="92">
        <f t="shared" si="1"/>
        <v>0.54746802960772045</v>
      </c>
    </row>
    <row r="56" spans="1:14" ht="15.75" customHeight="1" x14ac:dyDescent="0.3">
      <c r="A56" s="111">
        <v>41</v>
      </c>
      <c r="B56" s="11" t="s">
        <v>53</v>
      </c>
      <c r="C56" s="51" t="s">
        <v>52</v>
      </c>
      <c r="D56" s="91">
        <v>721612</v>
      </c>
      <c r="E56" s="122" t="s">
        <v>269</v>
      </c>
      <c r="F56" s="114">
        <v>0</v>
      </c>
      <c r="G56" s="114">
        <v>300</v>
      </c>
      <c r="H56" s="114">
        <v>20</v>
      </c>
      <c r="I56" s="92" t="str">
        <f t="shared" si="0"/>
        <v/>
      </c>
      <c r="J56" s="92">
        <f t="shared" si="1"/>
        <v>15</v>
      </c>
      <c r="L56" s="52"/>
      <c r="M56" s="53"/>
      <c r="N56" s="54"/>
    </row>
    <row r="57" spans="1:14" ht="15.75" customHeight="1" x14ac:dyDescent="0.3">
      <c r="A57" s="111">
        <v>42</v>
      </c>
      <c r="B57" s="11" t="s">
        <v>53</v>
      </c>
      <c r="C57" s="51" t="s">
        <v>52</v>
      </c>
      <c r="D57" s="91">
        <v>721613</v>
      </c>
      <c r="E57" s="122" t="s">
        <v>270</v>
      </c>
      <c r="F57" s="114">
        <v>13008900</v>
      </c>
      <c r="G57" s="114">
        <v>3380785.99</v>
      </c>
      <c r="H57" s="114">
        <v>13426569.029999999</v>
      </c>
      <c r="I57" s="92">
        <f t="shared" si="0"/>
        <v>0.25988254118334375</v>
      </c>
      <c r="J57" s="92"/>
      <c r="L57" s="52"/>
      <c r="M57" s="53"/>
      <c r="N57" s="54"/>
    </row>
    <row r="58" spans="1:14" ht="15.75" customHeight="1" x14ac:dyDescent="0.3">
      <c r="A58" s="111">
        <v>43</v>
      </c>
      <c r="B58" s="11" t="s">
        <v>51</v>
      </c>
      <c r="C58" s="51" t="s">
        <v>318</v>
      </c>
      <c r="D58" s="91">
        <v>721614</v>
      </c>
      <c r="E58" s="122" t="s">
        <v>271</v>
      </c>
      <c r="F58" s="114">
        <v>28168</v>
      </c>
      <c r="G58" s="114">
        <v>14532</v>
      </c>
      <c r="H58" s="114">
        <v>44848</v>
      </c>
      <c r="I58" s="92">
        <f t="shared" si="0"/>
        <v>0.51590457256461231</v>
      </c>
      <c r="J58" s="92">
        <f t="shared" si="1"/>
        <v>0.32402782732786301</v>
      </c>
      <c r="L58" s="52"/>
      <c r="M58" s="53"/>
      <c r="N58" s="54"/>
    </row>
    <row r="59" spans="1:14" ht="15.75" customHeight="1" x14ac:dyDescent="0.3">
      <c r="A59" s="111">
        <v>44</v>
      </c>
      <c r="B59" s="11" t="s">
        <v>51</v>
      </c>
      <c r="C59" s="51" t="s">
        <v>318</v>
      </c>
      <c r="D59" s="91">
        <v>721615</v>
      </c>
      <c r="E59" s="122" t="s">
        <v>272</v>
      </c>
      <c r="F59" s="114">
        <v>0</v>
      </c>
      <c r="G59" s="114">
        <v>0</v>
      </c>
      <c r="H59" s="114">
        <v>0</v>
      </c>
      <c r="I59" s="92" t="str">
        <f t="shared" si="0"/>
        <v/>
      </c>
      <c r="J59" s="92" t="str">
        <f t="shared" si="1"/>
        <v/>
      </c>
      <c r="L59" s="52"/>
      <c r="M59" s="53"/>
      <c r="N59" s="54"/>
    </row>
    <row r="60" spans="1:14" x14ac:dyDescent="0.3">
      <c r="A60" s="111">
        <v>45</v>
      </c>
      <c r="B60" s="11" t="s">
        <v>54</v>
      </c>
      <c r="C60" s="51">
        <v>1422</v>
      </c>
      <c r="D60" s="91">
        <v>721700</v>
      </c>
      <c r="E60" s="123" t="s">
        <v>55</v>
      </c>
      <c r="F60" s="114">
        <v>26870000</v>
      </c>
      <c r="G60" s="114">
        <v>0</v>
      </c>
      <c r="H60" s="114">
        <v>20</v>
      </c>
      <c r="I60" s="92">
        <f t="shared" si="0"/>
        <v>0</v>
      </c>
      <c r="J60" s="92">
        <f t="shared" si="1"/>
        <v>0</v>
      </c>
      <c r="L60" s="52"/>
      <c r="M60" s="53"/>
      <c r="N60" s="54"/>
    </row>
    <row r="61" spans="1:14" ht="24.75" customHeight="1" x14ac:dyDescent="0.3">
      <c r="A61" s="111">
        <v>46</v>
      </c>
      <c r="B61" s="11"/>
      <c r="C61" s="55"/>
      <c r="D61" s="91">
        <v>722000</v>
      </c>
      <c r="E61" s="123" t="s">
        <v>56</v>
      </c>
      <c r="F61" s="112">
        <v>771476331.44000006</v>
      </c>
      <c r="G61" s="112">
        <v>610267629.04999995</v>
      </c>
      <c r="H61" s="112">
        <v>632458643.12999988</v>
      </c>
      <c r="I61" s="92">
        <f t="shared" si="0"/>
        <v>0.79103869319089049</v>
      </c>
      <c r="J61" s="92">
        <f t="shared" si="1"/>
        <v>0.96491309855427398</v>
      </c>
      <c r="K61" s="41"/>
    </row>
    <row r="62" spans="1:14" ht="14.25" customHeight="1" x14ac:dyDescent="0.3">
      <c r="A62" s="111">
        <v>47</v>
      </c>
      <c r="B62" s="11" t="s">
        <v>57</v>
      </c>
      <c r="C62" s="51">
        <v>1146</v>
      </c>
      <c r="D62" s="91">
        <v>722100</v>
      </c>
      <c r="E62" s="123" t="s">
        <v>58</v>
      </c>
      <c r="F62" s="114">
        <v>49841140</v>
      </c>
      <c r="G62" s="114">
        <v>43670952.039999999</v>
      </c>
      <c r="H62" s="114">
        <v>50630098.159999996</v>
      </c>
      <c r="I62" s="92">
        <f t="shared" si="0"/>
        <v>0.87620291269421202</v>
      </c>
      <c r="J62" s="92">
        <f t="shared" si="1"/>
        <v>0.86254922718087823</v>
      </c>
    </row>
    <row r="63" spans="1:14" ht="14.25" customHeight="1" x14ac:dyDescent="0.3">
      <c r="A63" s="111">
        <v>48</v>
      </c>
      <c r="B63" s="11" t="s">
        <v>54</v>
      </c>
      <c r="C63" s="51">
        <v>1422</v>
      </c>
      <c r="D63" s="91">
        <v>722200</v>
      </c>
      <c r="E63" s="123" t="s">
        <v>59</v>
      </c>
      <c r="F63" s="114">
        <v>28254102</v>
      </c>
      <c r="G63" s="114">
        <v>26061475.060000002</v>
      </c>
      <c r="H63" s="114">
        <v>25926522.589999996</v>
      </c>
      <c r="I63" s="92">
        <f t="shared" si="0"/>
        <v>0.92239615543258113</v>
      </c>
      <c r="J63" s="92">
        <f t="shared" si="1"/>
        <v>1.0052051897639391</v>
      </c>
    </row>
    <row r="64" spans="1:14" ht="14.25" customHeight="1" x14ac:dyDescent="0.3">
      <c r="A64" s="111">
        <v>49</v>
      </c>
      <c r="B64" s="11" t="s">
        <v>54</v>
      </c>
      <c r="C64" s="51">
        <v>1422</v>
      </c>
      <c r="D64" s="91">
        <v>722300</v>
      </c>
      <c r="E64" s="123" t="s">
        <v>60</v>
      </c>
      <c r="F64" s="114">
        <v>53187671</v>
      </c>
      <c r="G64" s="114">
        <v>48180787.079999991</v>
      </c>
      <c r="H64" s="114">
        <v>47223206.790000014</v>
      </c>
      <c r="I64" s="92">
        <f t="shared" si="0"/>
        <v>0.90586382471983007</v>
      </c>
      <c r="J64" s="92">
        <f t="shared" si="1"/>
        <v>1.020277748062691</v>
      </c>
    </row>
    <row r="65" spans="1:12" ht="14.25" customHeight="1" x14ac:dyDescent="0.3">
      <c r="A65" s="111">
        <v>50</v>
      </c>
      <c r="B65" s="11" t="s">
        <v>54</v>
      </c>
      <c r="C65" s="51">
        <v>1422</v>
      </c>
      <c r="D65" s="91">
        <v>722400</v>
      </c>
      <c r="E65" s="123" t="s">
        <v>61</v>
      </c>
      <c r="F65" s="114">
        <v>280161436.25999999</v>
      </c>
      <c r="G65" s="114">
        <v>216351845.33000001</v>
      </c>
      <c r="H65" s="114">
        <v>205932327.78999999</v>
      </c>
      <c r="I65" s="92">
        <f t="shared" si="0"/>
        <v>0.77223992073347902</v>
      </c>
      <c r="J65" s="92">
        <f t="shared" si="1"/>
        <v>1.0505968035801807</v>
      </c>
    </row>
    <row r="66" spans="1:12" ht="14.25" customHeight="1" x14ac:dyDescent="0.3">
      <c r="A66" s="111">
        <v>51</v>
      </c>
      <c r="B66" s="11" t="s">
        <v>54</v>
      </c>
      <c r="C66" s="51">
        <v>1422</v>
      </c>
      <c r="D66" s="91">
        <v>722500</v>
      </c>
      <c r="E66" s="123" t="s">
        <v>62</v>
      </c>
      <c r="F66" s="114">
        <v>195194622</v>
      </c>
      <c r="G66" s="114">
        <v>133653170.66</v>
      </c>
      <c r="H66" s="114">
        <v>133696668.14</v>
      </c>
      <c r="I66" s="92">
        <f t="shared" si="0"/>
        <v>0.68471748499300356</v>
      </c>
      <c r="J66" s="92">
        <f t="shared" si="1"/>
        <v>0.99967465546744627</v>
      </c>
    </row>
    <row r="67" spans="1:12" ht="26.25" customHeight="1" x14ac:dyDescent="0.3">
      <c r="A67" s="111">
        <v>52</v>
      </c>
      <c r="B67" s="11" t="s">
        <v>54</v>
      </c>
      <c r="C67" s="51">
        <v>1422</v>
      </c>
      <c r="D67" s="91">
        <v>722600</v>
      </c>
      <c r="E67" s="123" t="s">
        <v>63</v>
      </c>
      <c r="F67" s="114">
        <v>121130640</v>
      </c>
      <c r="G67" s="114">
        <v>113179399.84</v>
      </c>
      <c r="H67" s="114">
        <v>113638564.84999999</v>
      </c>
      <c r="I67" s="92">
        <f t="shared" si="0"/>
        <v>0.93435814291082753</v>
      </c>
      <c r="J67" s="92">
        <f t="shared" si="1"/>
        <v>0.99595942618066258</v>
      </c>
    </row>
    <row r="68" spans="1:12" ht="12.75" customHeight="1" x14ac:dyDescent="0.3">
      <c r="A68" s="111">
        <v>53</v>
      </c>
      <c r="B68" s="12" t="s">
        <v>64</v>
      </c>
      <c r="C68" s="56">
        <v>1452</v>
      </c>
      <c r="D68" s="125">
        <v>722700</v>
      </c>
      <c r="E68" s="126" t="s">
        <v>65</v>
      </c>
      <c r="F68" s="114">
        <v>43706720.18</v>
      </c>
      <c r="G68" s="114">
        <v>29169999.039999999</v>
      </c>
      <c r="H68" s="114">
        <v>55411254.810000002</v>
      </c>
      <c r="I68" s="92">
        <f t="shared" si="0"/>
        <v>0.66740306570402552</v>
      </c>
      <c r="J68" s="92">
        <f t="shared" si="1"/>
        <v>0.52642733213714776</v>
      </c>
    </row>
    <row r="69" spans="1:12" ht="18" customHeight="1" x14ac:dyDescent="0.3">
      <c r="A69" s="111">
        <v>54</v>
      </c>
      <c r="B69" s="12" t="s">
        <v>42</v>
      </c>
      <c r="C69" s="56" t="s">
        <v>41</v>
      </c>
      <c r="D69" s="125">
        <v>722731</v>
      </c>
      <c r="E69" s="122" t="s">
        <v>273</v>
      </c>
      <c r="F69" s="114">
        <v>11500</v>
      </c>
      <c r="G69" s="114">
        <v>16648</v>
      </c>
      <c r="H69" s="114">
        <v>34826</v>
      </c>
      <c r="I69" s="92">
        <f t="shared" si="0"/>
        <v>1.4476521739130435</v>
      </c>
      <c r="J69" s="92">
        <f t="shared" si="1"/>
        <v>0.47803365301786022</v>
      </c>
    </row>
    <row r="70" spans="1:12" ht="18" customHeight="1" x14ac:dyDescent="0.3">
      <c r="A70" s="111">
        <v>55</v>
      </c>
      <c r="B70" s="12" t="s">
        <v>66</v>
      </c>
      <c r="C70" s="56">
        <v>14412</v>
      </c>
      <c r="D70" s="125">
        <v>722751</v>
      </c>
      <c r="E70" s="122" t="s">
        <v>274</v>
      </c>
      <c r="F70" s="114">
        <v>2928790</v>
      </c>
      <c r="G70" s="114">
        <v>3640285.98</v>
      </c>
      <c r="H70" s="114">
        <v>3627175.8</v>
      </c>
      <c r="I70" s="92">
        <f t="shared" si="0"/>
        <v>1.2429317158280382</v>
      </c>
      <c r="J70" s="92">
        <f t="shared" si="1"/>
        <v>1.0036144319224891</v>
      </c>
    </row>
    <row r="71" spans="1:12" s="46" customFormat="1" ht="15.75" customHeight="1" x14ac:dyDescent="0.3">
      <c r="A71" s="111">
        <v>56</v>
      </c>
      <c r="B71" s="12" t="s">
        <v>66</v>
      </c>
      <c r="C71" s="56">
        <v>143</v>
      </c>
      <c r="D71" s="91">
        <v>723000</v>
      </c>
      <c r="E71" s="123" t="s">
        <v>67</v>
      </c>
      <c r="F71" s="114">
        <v>47537987</v>
      </c>
      <c r="G71" s="114">
        <v>44369785.120000005</v>
      </c>
      <c r="H71" s="114">
        <v>45259889.100000009</v>
      </c>
      <c r="I71" s="153">
        <f t="shared" si="0"/>
        <v>0.93335431136366809</v>
      </c>
      <c r="J71" s="153">
        <f t="shared" si="1"/>
        <v>0.98033349180256824</v>
      </c>
      <c r="K71" s="57"/>
    </row>
    <row r="72" spans="1:12" ht="15.75" customHeight="1" x14ac:dyDescent="0.3">
      <c r="A72" s="111">
        <v>57</v>
      </c>
      <c r="B72" s="11" t="s">
        <v>64</v>
      </c>
      <c r="C72" s="51">
        <v>1452</v>
      </c>
      <c r="D72" s="91">
        <v>777000</v>
      </c>
      <c r="E72" s="123" t="s">
        <v>68</v>
      </c>
      <c r="F72" s="114">
        <v>2688411</v>
      </c>
      <c r="G72" s="114">
        <v>2366484.0099999998</v>
      </c>
      <c r="H72" s="114">
        <v>1008412.3499999999</v>
      </c>
      <c r="I72" s="92">
        <f t="shared" si="0"/>
        <v>0.88025380419883703</v>
      </c>
      <c r="J72" s="92">
        <f t="shared" si="1"/>
        <v>2.3467423916416732</v>
      </c>
      <c r="K72" s="41"/>
    </row>
    <row r="73" spans="1:12" s="58" customFormat="1" ht="26.25" customHeight="1" x14ac:dyDescent="0.3">
      <c r="A73" s="111">
        <v>58</v>
      </c>
      <c r="B73" s="11"/>
      <c r="C73" s="10">
        <v>13</v>
      </c>
      <c r="D73" s="30"/>
      <c r="E73" s="127" t="s">
        <v>319</v>
      </c>
      <c r="F73" s="128">
        <v>615707739.70000005</v>
      </c>
      <c r="G73" s="128">
        <v>75337597.839999974</v>
      </c>
      <c r="H73" s="128">
        <v>62390818.550000012</v>
      </c>
      <c r="I73" s="92">
        <f t="shared" si="0"/>
        <v>0.12235934840888596</v>
      </c>
      <c r="J73" s="92">
        <f t="shared" si="1"/>
        <v>1.2075109702179081</v>
      </c>
    </row>
    <row r="74" spans="1:12" ht="27" customHeight="1" x14ac:dyDescent="0.3">
      <c r="A74" s="111">
        <v>59</v>
      </c>
      <c r="B74" s="11" t="s">
        <v>302</v>
      </c>
      <c r="C74" s="51"/>
      <c r="D74" s="69"/>
      <c r="E74" s="123" t="s">
        <v>320</v>
      </c>
      <c r="F74" s="115">
        <v>7376793.9900000002</v>
      </c>
      <c r="G74" s="115">
        <v>3126536.7800000003</v>
      </c>
      <c r="H74" s="115">
        <v>3226726.13</v>
      </c>
      <c r="I74" s="92">
        <f t="shared" si="0"/>
        <v>0.42383409164446523</v>
      </c>
      <c r="J74" s="92">
        <f t="shared" si="1"/>
        <v>0.9689501538204609</v>
      </c>
    </row>
    <row r="75" spans="1:12" ht="12.75" customHeight="1" x14ac:dyDescent="0.3">
      <c r="A75" s="111">
        <v>60</v>
      </c>
      <c r="B75" s="11" t="s">
        <v>69</v>
      </c>
      <c r="C75" s="51">
        <v>1311</v>
      </c>
      <c r="D75" s="91">
        <v>731110</v>
      </c>
      <c r="E75" s="123" t="s">
        <v>70</v>
      </c>
      <c r="F75" s="156">
        <v>3123341.99</v>
      </c>
      <c r="G75" s="156">
        <v>1331537.57</v>
      </c>
      <c r="H75" s="156">
        <v>1466813.38</v>
      </c>
      <c r="I75" s="92">
        <f t="shared" si="0"/>
        <v>0.42631821115432833</v>
      </c>
      <c r="J75" s="92">
        <f t="shared" si="1"/>
        <v>0.90777571854437278</v>
      </c>
    </row>
    <row r="76" spans="1:12" ht="12.75" customHeight="1" x14ac:dyDescent="0.3">
      <c r="A76" s="111">
        <v>61</v>
      </c>
      <c r="B76" s="11" t="s">
        <v>71</v>
      </c>
      <c r="C76" s="51">
        <v>1321</v>
      </c>
      <c r="D76" s="91">
        <v>731120</v>
      </c>
      <c r="E76" s="129" t="s">
        <v>72</v>
      </c>
      <c r="F76" s="156">
        <v>3592001</v>
      </c>
      <c r="G76" s="156">
        <v>1794999.21</v>
      </c>
      <c r="H76" s="156">
        <v>1759912.75</v>
      </c>
      <c r="I76" s="92">
        <f t="shared" si="0"/>
        <v>0.49972124450967581</v>
      </c>
      <c r="J76" s="92">
        <f t="shared" si="1"/>
        <v>1.019936476964554</v>
      </c>
    </row>
    <row r="77" spans="1:12" ht="19.95" customHeight="1" x14ac:dyDescent="0.3">
      <c r="A77" s="111">
        <v>62</v>
      </c>
      <c r="B77" s="11" t="s">
        <v>74</v>
      </c>
      <c r="C77" s="51">
        <v>133</v>
      </c>
      <c r="D77" s="91">
        <v>732100</v>
      </c>
      <c r="E77" s="129" t="s">
        <v>321</v>
      </c>
      <c r="F77" s="115">
        <v>480486547.13</v>
      </c>
      <c r="G77" s="115">
        <v>3699347.47</v>
      </c>
      <c r="H77" s="115">
        <v>3067808.42</v>
      </c>
      <c r="I77" s="92">
        <f t="shared" si="0"/>
        <v>7.6991697105707069E-3</v>
      </c>
      <c r="J77" s="92">
        <f t="shared" si="1"/>
        <v>1.2058600028224711</v>
      </c>
      <c r="K77" s="163"/>
      <c r="L77" s="163"/>
    </row>
    <row r="78" spans="1:12" ht="15.75" customHeight="1" x14ac:dyDescent="0.3">
      <c r="A78" s="111">
        <v>63</v>
      </c>
      <c r="B78" s="11" t="s">
        <v>74</v>
      </c>
      <c r="C78" s="51">
        <v>1331</v>
      </c>
      <c r="D78" s="91">
        <v>732100</v>
      </c>
      <c r="E78" s="129" t="s">
        <v>73</v>
      </c>
      <c r="F78" s="156">
        <v>480486547.13</v>
      </c>
      <c r="G78" s="156">
        <v>3699347.47</v>
      </c>
      <c r="H78" s="156">
        <v>3067808.42</v>
      </c>
      <c r="I78" s="92">
        <f t="shared" si="0"/>
        <v>7.6991697105707069E-3</v>
      </c>
      <c r="J78" s="92">
        <f t="shared" si="1"/>
        <v>1.2058600028224711</v>
      </c>
    </row>
    <row r="79" spans="1:12" ht="15.6" x14ac:dyDescent="0.3">
      <c r="A79" s="111">
        <v>64</v>
      </c>
      <c r="B79" s="11" t="s">
        <v>74</v>
      </c>
      <c r="C79" s="51">
        <v>1331</v>
      </c>
      <c r="D79" s="91">
        <v>732111</v>
      </c>
      <c r="E79" s="130" t="s">
        <v>322</v>
      </c>
      <c r="F79" s="114">
        <v>3242380.91</v>
      </c>
      <c r="G79" s="114">
        <v>3450447.47</v>
      </c>
      <c r="H79" s="114">
        <v>2462348.66</v>
      </c>
      <c r="I79" s="92">
        <f t="shared" si="0"/>
        <v>1.0641709181540919</v>
      </c>
      <c r="J79" s="92">
        <f t="shared" si="1"/>
        <v>1.4012830620014634</v>
      </c>
    </row>
    <row r="80" spans="1:12" ht="15.6" x14ac:dyDescent="0.3">
      <c r="A80" s="111">
        <v>65</v>
      </c>
      <c r="B80" s="11" t="s">
        <v>74</v>
      </c>
      <c r="C80" s="51">
        <v>1331</v>
      </c>
      <c r="D80" s="91">
        <v>732112</v>
      </c>
      <c r="E80" s="130" t="s">
        <v>323</v>
      </c>
      <c r="F80" s="114">
        <v>85076783</v>
      </c>
      <c r="G80" s="114"/>
      <c r="H80" s="114"/>
      <c r="I80" s="92">
        <f t="shared" ref="I80:I143" si="2">IFERROR(SUM(G80/F80),"")</f>
        <v>0</v>
      </c>
      <c r="J80" s="92" t="str">
        <f t="shared" si="1"/>
        <v/>
      </c>
    </row>
    <row r="81" spans="1:12" ht="15.6" x14ac:dyDescent="0.3">
      <c r="A81" s="111">
        <v>66</v>
      </c>
      <c r="B81" s="11" t="s">
        <v>74</v>
      </c>
      <c r="C81" s="51">
        <v>1331</v>
      </c>
      <c r="D81" s="91">
        <v>732113</v>
      </c>
      <c r="E81" s="130" t="s">
        <v>324</v>
      </c>
      <c r="F81" s="114">
        <v>297000</v>
      </c>
      <c r="G81" s="114">
        <v>248900</v>
      </c>
      <c r="H81" s="114">
        <v>605459.76</v>
      </c>
      <c r="I81" s="92">
        <f t="shared" si="2"/>
        <v>0.83804713804713804</v>
      </c>
      <c r="J81" s="92">
        <f t="shared" ref="J81:J144" si="3">IFERROR(SUM(G81/H81),"")</f>
        <v>0.41109255551516749</v>
      </c>
    </row>
    <row r="82" spans="1:12" ht="15.6" x14ac:dyDescent="0.3">
      <c r="A82" s="111">
        <v>67</v>
      </c>
      <c r="B82" s="11" t="s">
        <v>74</v>
      </c>
      <c r="C82" s="51">
        <v>1331</v>
      </c>
      <c r="D82" s="91">
        <v>732114</v>
      </c>
      <c r="E82" s="130" t="s">
        <v>325</v>
      </c>
      <c r="F82" s="114">
        <v>64842105.899999999</v>
      </c>
      <c r="G82" s="114"/>
      <c r="H82" s="114"/>
      <c r="I82" s="92">
        <f t="shared" si="2"/>
        <v>0</v>
      </c>
      <c r="J82" s="92" t="str">
        <f t="shared" si="3"/>
        <v/>
      </c>
    </row>
    <row r="83" spans="1:12" x14ac:dyDescent="0.3">
      <c r="A83" s="111">
        <v>68</v>
      </c>
      <c r="B83" s="11" t="s">
        <v>74</v>
      </c>
      <c r="C83" s="51">
        <v>1331</v>
      </c>
      <c r="D83" s="91">
        <v>732115</v>
      </c>
      <c r="E83" s="131" t="s">
        <v>326</v>
      </c>
      <c r="F83" s="114">
        <v>832216</v>
      </c>
      <c r="G83" s="114"/>
      <c r="H83" s="114"/>
      <c r="I83" s="92">
        <f t="shared" si="2"/>
        <v>0</v>
      </c>
      <c r="J83" s="92" t="str">
        <f t="shared" si="3"/>
        <v/>
      </c>
    </row>
    <row r="84" spans="1:12" ht="15.6" x14ac:dyDescent="0.3">
      <c r="A84" s="111">
        <v>69</v>
      </c>
      <c r="B84" s="11" t="s">
        <v>74</v>
      </c>
      <c r="C84" s="51">
        <v>1331</v>
      </c>
      <c r="D84" s="91">
        <v>732116</v>
      </c>
      <c r="E84" s="131" t="s">
        <v>327</v>
      </c>
      <c r="F84" s="114">
        <v>2280879.3200000003</v>
      </c>
      <c r="G84" s="114"/>
      <c r="H84" s="114"/>
      <c r="I84" s="92">
        <f t="shared" si="2"/>
        <v>0</v>
      </c>
      <c r="J84" s="92" t="str">
        <f t="shared" si="3"/>
        <v/>
      </c>
    </row>
    <row r="85" spans="1:12" ht="14.25" customHeight="1" x14ac:dyDescent="0.3">
      <c r="A85" s="111">
        <v>70</v>
      </c>
      <c r="B85" s="11" t="s">
        <v>74</v>
      </c>
      <c r="C85" s="51">
        <v>1331</v>
      </c>
      <c r="D85" s="91">
        <v>732120</v>
      </c>
      <c r="E85" s="132" t="s">
        <v>328</v>
      </c>
      <c r="F85" s="114">
        <v>2335059</v>
      </c>
      <c r="G85" s="114"/>
      <c r="H85" s="114"/>
      <c r="I85" s="92">
        <f t="shared" si="2"/>
        <v>0</v>
      </c>
      <c r="J85" s="92" t="str">
        <f t="shared" si="3"/>
        <v/>
      </c>
    </row>
    <row r="86" spans="1:12" ht="14.25" customHeight="1" x14ac:dyDescent="0.3">
      <c r="A86" s="111">
        <v>71</v>
      </c>
      <c r="B86" s="11" t="s">
        <v>74</v>
      </c>
      <c r="C86" s="51">
        <v>1331</v>
      </c>
      <c r="D86" s="91">
        <v>732130</v>
      </c>
      <c r="E86" s="130" t="s">
        <v>329</v>
      </c>
      <c r="F86" s="114">
        <v>26607061</v>
      </c>
      <c r="G86" s="114"/>
      <c r="H86" s="114"/>
      <c r="I86" s="92">
        <f t="shared" si="2"/>
        <v>0</v>
      </c>
      <c r="J86" s="92" t="str">
        <f t="shared" si="3"/>
        <v/>
      </c>
    </row>
    <row r="87" spans="1:12" ht="14.25" customHeight="1" x14ac:dyDescent="0.3">
      <c r="A87" s="111">
        <v>72</v>
      </c>
      <c r="B87" s="11" t="s">
        <v>74</v>
      </c>
      <c r="C87" s="51">
        <v>1331</v>
      </c>
      <c r="D87" s="91">
        <v>732131</v>
      </c>
      <c r="E87" s="130" t="s">
        <v>330</v>
      </c>
      <c r="F87" s="114">
        <v>28890327</v>
      </c>
      <c r="G87" s="114"/>
      <c r="H87" s="114"/>
      <c r="I87" s="92">
        <f t="shared" si="2"/>
        <v>0</v>
      </c>
      <c r="J87" s="92" t="str">
        <f t="shared" si="3"/>
        <v/>
      </c>
    </row>
    <row r="88" spans="1:12" ht="14.25" customHeight="1" x14ac:dyDescent="0.3">
      <c r="A88" s="111">
        <v>73</v>
      </c>
      <c r="B88" s="11" t="s">
        <v>74</v>
      </c>
      <c r="C88" s="51">
        <v>1331</v>
      </c>
      <c r="D88" s="133">
        <v>732132</v>
      </c>
      <c r="E88" s="134" t="s">
        <v>77</v>
      </c>
      <c r="F88" s="114">
        <v>100</v>
      </c>
      <c r="G88" s="114"/>
      <c r="H88" s="114"/>
      <c r="I88" s="92">
        <f t="shared" si="2"/>
        <v>0</v>
      </c>
      <c r="J88" s="92" t="str">
        <f t="shared" si="3"/>
        <v/>
      </c>
    </row>
    <row r="89" spans="1:12" ht="14.25" customHeight="1" x14ac:dyDescent="0.3">
      <c r="A89" s="111">
        <v>74</v>
      </c>
      <c r="B89" s="11" t="s">
        <v>74</v>
      </c>
      <c r="C89" s="51">
        <v>1331</v>
      </c>
      <c r="D89" s="133">
        <v>732133</v>
      </c>
      <c r="E89" s="134" t="s">
        <v>78</v>
      </c>
      <c r="F89" s="114">
        <v>766408</v>
      </c>
      <c r="G89" s="114"/>
      <c r="H89" s="114"/>
      <c r="I89" s="92">
        <f t="shared" si="2"/>
        <v>0</v>
      </c>
      <c r="J89" s="92" t="str">
        <f t="shared" si="3"/>
        <v/>
      </c>
    </row>
    <row r="90" spans="1:12" ht="14.25" customHeight="1" x14ac:dyDescent="0.3">
      <c r="A90" s="111">
        <v>75</v>
      </c>
      <c r="B90" s="11" t="s">
        <v>74</v>
      </c>
      <c r="C90" s="51">
        <v>1331</v>
      </c>
      <c r="D90" s="133">
        <v>732134</v>
      </c>
      <c r="E90" s="134" t="s">
        <v>79</v>
      </c>
      <c r="F90" s="114">
        <v>32000</v>
      </c>
      <c r="G90" s="114"/>
      <c r="H90" s="114"/>
      <c r="I90" s="92">
        <f t="shared" si="2"/>
        <v>0</v>
      </c>
      <c r="J90" s="92" t="str">
        <f t="shared" si="3"/>
        <v/>
      </c>
    </row>
    <row r="91" spans="1:12" ht="14.25" customHeight="1" x14ac:dyDescent="0.3">
      <c r="A91" s="111">
        <v>76</v>
      </c>
      <c r="B91" s="11" t="s">
        <v>74</v>
      </c>
      <c r="C91" s="51">
        <v>1331</v>
      </c>
      <c r="D91" s="133">
        <v>732140</v>
      </c>
      <c r="E91" s="134" t="s">
        <v>80</v>
      </c>
      <c r="F91" s="114">
        <v>258929682</v>
      </c>
      <c r="G91" s="114"/>
      <c r="H91" s="114"/>
      <c r="I91" s="92">
        <f t="shared" si="2"/>
        <v>0</v>
      </c>
      <c r="J91" s="92" t="str">
        <f t="shared" si="3"/>
        <v/>
      </c>
    </row>
    <row r="92" spans="1:12" ht="14.25" customHeight="1" x14ac:dyDescent="0.3">
      <c r="A92" s="111">
        <v>77</v>
      </c>
      <c r="B92" s="11"/>
      <c r="C92" s="55"/>
      <c r="D92" s="135" t="s">
        <v>81</v>
      </c>
      <c r="E92" s="130" t="s">
        <v>331</v>
      </c>
      <c r="F92" s="114">
        <v>0</v>
      </c>
      <c r="G92" s="114">
        <v>0</v>
      </c>
      <c r="H92" s="114">
        <v>0</v>
      </c>
      <c r="I92" s="92" t="str">
        <f t="shared" si="2"/>
        <v/>
      </c>
      <c r="J92" s="92" t="str">
        <f t="shared" si="3"/>
        <v/>
      </c>
    </row>
    <row r="93" spans="1:12" ht="14.25" customHeight="1" x14ac:dyDescent="0.3">
      <c r="A93" s="111">
        <v>78</v>
      </c>
      <c r="B93" s="11" t="s">
        <v>303</v>
      </c>
      <c r="C93" s="59">
        <v>14412</v>
      </c>
      <c r="D93" s="91">
        <v>733100</v>
      </c>
      <c r="E93" s="136" t="s">
        <v>82</v>
      </c>
      <c r="F93" s="114">
        <v>5080829</v>
      </c>
      <c r="G93" s="114">
        <v>4252520.8</v>
      </c>
      <c r="H93" s="114">
        <v>4410616.92</v>
      </c>
      <c r="I93" s="92">
        <f t="shared" si="2"/>
        <v>0.83697380880167382</v>
      </c>
      <c r="J93" s="92">
        <f t="shared" si="3"/>
        <v>0.96415555400354291</v>
      </c>
    </row>
    <row r="94" spans="1:12" ht="14.25" customHeight="1" x14ac:dyDescent="0.3">
      <c r="A94" s="111">
        <v>79</v>
      </c>
      <c r="B94" s="11" t="s">
        <v>66</v>
      </c>
      <c r="C94" s="59">
        <v>14412</v>
      </c>
      <c r="D94" s="91">
        <v>733110</v>
      </c>
      <c r="E94" s="137" t="s">
        <v>332</v>
      </c>
      <c r="F94" s="114">
        <v>3233361</v>
      </c>
      <c r="G94" s="114">
        <v>2403222.2199999997</v>
      </c>
      <c r="H94" s="114">
        <v>2871603.39</v>
      </c>
      <c r="I94" s="92">
        <f t="shared" si="2"/>
        <v>0.7432582442851261</v>
      </c>
      <c r="J94" s="92">
        <f t="shared" si="3"/>
        <v>0.83689210995115859</v>
      </c>
    </row>
    <row r="95" spans="1:12" ht="14.25" customHeight="1" x14ac:dyDescent="0.3">
      <c r="A95" s="111">
        <v>80</v>
      </c>
      <c r="B95" s="11" t="s">
        <v>66</v>
      </c>
      <c r="C95" s="59">
        <v>14412</v>
      </c>
      <c r="D95" s="91">
        <v>733120</v>
      </c>
      <c r="E95" s="138" t="s">
        <v>333</v>
      </c>
      <c r="F95" s="114">
        <v>596654</v>
      </c>
      <c r="G95" s="114">
        <v>1721687.49</v>
      </c>
      <c r="H95" s="114">
        <v>1507513.5299999998</v>
      </c>
      <c r="I95" s="92">
        <f t="shared" si="2"/>
        <v>2.8855710177087559</v>
      </c>
      <c r="J95" s="92">
        <f t="shared" si="3"/>
        <v>1.1420710035020383</v>
      </c>
    </row>
    <row r="96" spans="1:12" ht="18.75" customHeight="1" x14ac:dyDescent="0.3">
      <c r="A96" s="111">
        <v>81</v>
      </c>
      <c r="B96" s="11" t="s">
        <v>304</v>
      </c>
      <c r="C96" s="51">
        <v>1332</v>
      </c>
      <c r="D96" s="60">
        <v>741000</v>
      </c>
      <c r="E96" s="61" t="s">
        <v>334</v>
      </c>
      <c r="F96" s="157">
        <v>122763569.58</v>
      </c>
      <c r="G96" s="157">
        <v>5668202.2299999967</v>
      </c>
      <c r="H96" s="157">
        <v>2652978.4699999988</v>
      </c>
      <c r="I96" s="92">
        <f t="shared" si="2"/>
        <v>4.6171696126074774E-2</v>
      </c>
      <c r="J96" s="92">
        <f t="shared" si="3"/>
        <v>2.1365428683633452</v>
      </c>
      <c r="L96" s="41"/>
    </row>
    <row r="97" spans="1:12" ht="28.5" customHeight="1" x14ac:dyDescent="0.3">
      <c r="A97" s="111">
        <v>82</v>
      </c>
      <c r="B97" s="11" t="s">
        <v>304</v>
      </c>
      <c r="C97" s="51">
        <v>1332</v>
      </c>
      <c r="D97" s="91">
        <v>741100</v>
      </c>
      <c r="E97" s="113" t="s">
        <v>83</v>
      </c>
      <c r="F97" s="112">
        <v>9756433.1799999997</v>
      </c>
      <c r="G97" s="112">
        <v>2559783.7399999998</v>
      </c>
      <c r="H97" s="112">
        <v>1311719.04</v>
      </c>
      <c r="I97" s="92">
        <f t="shared" si="2"/>
        <v>0.26236880761376769</v>
      </c>
      <c r="J97" s="92">
        <f t="shared" si="3"/>
        <v>1.9514725805916484</v>
      </c>
    </row>
    <row r="98" spans="1:12" ht="19.5" customHeight="1" x14ac:dyDescent="0.3">
      <c r="A98" s="111">
        <v>83</v>
      </c>
      <c r="B98" s="11" t="s">
        <v>84</v>
      </c>
      <c r="C98" s="51">
        <v>1312</v>
      </c>
      <c r="D98" s="91">
        <v>741110</v>
      </c>
      <c r="E98" s="139" t="s">
        <v>85</v>
      </c>
      <c r="F98" s="114">
        <v>6119995.7599999998</v>
      </c>
      <c r="G98" s="114">
        <v>1265067.32</v>
      </c>
      <c r="H98" s="114">
        <v>1038611.02</v>
      </c>
      <c r="I98" s="92">
        <f t="shared" si="2"/>
        <v>0.20671048961641766</v>
      </c>
      <c r="J98" s="92">
        <f t="shared" si="3"/>
        <v>1.2180376441605636</v>
      </c>
    </row>
    <row r="99" spans="1:12" ht="15.75" customHeight="1" x14ac:dyDescent="0.3">
      <c r="A99" s="111">
        <v>84</v>
      </c>
      <c r="B99" s="11" t="s">
        <v>86</v>
      </c>
      <c r="C99" s="51">
        <v>1322</v>
      </c>
      <c r="D99" s="91">
        <v>741120</v>
      </c>
      <c r="E99" s="139" t="s">
        <v>87</v>
      </c>
      <c r="F99" s="114">
        <v>3636437.42</v>
      </c>
      <c r="G99" s="114">
        <v>1294716.42</v>
      </c>
      <c r="H99" s="114">
        <v>273108.02</v>
      </c>
      <c r="I99" s="92">
        <f t="shared" si="2"/>
        <v>0.3560397912746151</v>
      </c>
      <c r="J99" s="92">
        <f t="shared" si="3"/>
        <v>4.7406752097576623</v>
      </c>
    </row>
    <row r="100" spans="1:12" ht="15.75" customHeight="1" x14ac:dyDescent="0.3">
      <c r="A100" s="111">
        <v>85</v>
      </c>
      <c r="B100" s="11" t="s">
        <v>90</v>
      </c>
      <c r="C100" s="51">
        <v>1332</v>
      </c>
      <c r="D100" s="91">
        <v>742100</v>
      </c>
      <c r="E100" s="139" t="s">
        <v>88</v>
      </c>
      <c r="F100" s="115">
        <v>109343075.40000001</v>
      </c>
      <c r="G100" s="115">
        <v>962052</v>
      </c>
      <c r="H100" s="115">
        <v>153762</v>
      </c>
      <c r="I100" s="92">
        <f t="shared" si="2"/>
        <v>8.7984721161409735E-3</v>
      </c>
      <c r="J100" s="92">
        <f t="shared" si="3"/>
        <v>6.2567604479650365</v>
      </c>
    </row>
    <row r="101" spans="1:12" ht="15.75" customHeight="1" x14ac:dyDescent="0.3">
      <c r="A101" s="111">
        <v>86</v>
      </c>
      <c r="B101" s="11" t="s">
        <v>90</v>
      </c>
      <c r="C101" s="51">
        <v>1332</v>
      </c>
      <c r="D101" s="91">
        <v>742110</v>
      </c>
      <c r="E101" s="139" t="s">
        <v>89</v>
      </c>
      <c r="F101" s="156">
        <v>101346036.40000001</v>
      </c>
      <c r="G101" s="156">
        <v>962052</v>
      </c>
      <c r="H101" s="156">
        <v>153762</v>
      </c>
      <c r="I101" s="92">
        <f t="shared" si="2"/>
        <v>9.4927442076067209E-3</v>
      </c>
      <c r="J101" s="92">
        <f t="shared" si="3"/>
        <v>6.2567604479650365</v>
      </c>
      <c r="K101" s="164"/>
      <c r="L101" s="164"/>
    </row>
    <row r="102" spans="1:12" ht="15.75" customHeight="1" x14ac:dyDescent="0.3">
      <c r="A102" s="111">
        <v>87</v>
      </c>
      <c r="B102" s="11" t="s">
        <v>90</v>
      </c>
      <c r="C102" s="51">
        <v>1332</v>
      </c>
      <c r="D102" s="133">
        <v>742111</v>
      </c>
      <c r="E102" s="117" t="s">
        <v>91</v>
      </c>
      <c r="F102" s="114">
        <v>2192167</v>
      </c>
      <c r="G102" s="114">
        <v>917052</v>
      </c>
      <c r="H102" s="114">
        <v>153762</v>
      </c>
      <c r="I102" s="92">
        <f t="shared" si="2"/>
        <v>0.41833126764521134</v>
      </c>
      <c r="J102" s="92">
        <f t="shared" si="3"/>
        <v>5.9641003628985052</v>
      </c>
    </row>
    <row r="103" spans="1:12" ht="15.75" customHeight="1" x14ac:dyDescent="0.3">
      <c r="A103" s="111">
        <v>88</v>
      </c>
      <c r="B103" s="11" t="s">
        <v>90</v>
      </c>
      <c r="C103" s="51">
        <v>1332</v>
      </c>
      <c r="D103" s="133">
        <v>742112</v>
      </c>
      <c r="E103" s="117" t="s">
        <v>92</v>
      </c>
      <c r="F103" s="114">
        <v>22655158</v>
      </c>
      <c r="G103" s="114"/>
      <c r="H103" s="114"/>
      <c r="I103" s="92">
        <f t="shared" si="2"/>
        <v>0</v>
      </c>
      <c r="J103" s="92" t="str">
        <f t="shared" si="3"/>
        <v/>
      </c>
    </row>
    <row r="104" spans="1:12" ht="15.75" customHeight="1" x14ac:dyDescent="0.3">
      <c r="A104" s="111">
        <v>89</v>
      </c>
      <c r="B104" s="11" t="s">
        <v>90</v>
      </c>
      <c r="C104" s="51">
        <v>1332</v>
      </c>
      <c r="D104" s="133">
        <v>742113</v>
      </c>
      <c r="E104" s="117" t="s">
        <v>93</v>
      </c>
      <c r="F104" s="114">
        <v>0</v>
      </c>
      <c r="G104" s="114">
        <v>45000</v>
      </c>
      <c r="H104" s="114">
        <v>0</v>
      </c>
      <c r="I104" s="92" t="str">
        <f t="shared" si="2"/>
        <v/>
      </c>
      <c r="J104" s="92" t="str">
        <f t="shared" si="3"/>
        <v/>
      </c>
    </row>
    <row r="105" spans="1:12" ht="15.75" customHeight="1" x14ac:dyDescent="0.3">
      <c r="A105" s="111">
        <v>90</v>
      </c>
      <c r="B105" s="11" t="s">
        <v>90</v>
      </c>
      <c r="C105" s="51">
        <v>1332</v>
      </c>
      <c r="D105" s="133">
        <v>742114</v>
      </c>
      <c r="E105" s="117" t="s">
        <v>94</v>
      </c>
      <c r="F105" s="114">
        <v>72786145</v>
      </c>
      <c r="G105" s="114"/>
      <c r="H105" s="114"/>
      <c r="I105" s="92">
        <f t="shared" si="2"/>
        <v>0</v>
      </c>
      <c r="J105" s="92" t="str">
        <f t="shared" si="3"/>
        <v/>
      </c>
    </row>
    <row r="106" spans="1:12" ht="15.75" customHeight="1" x14ac:dyDescent="0.3">
      <c r="A106" s="111">
        <v>91</v>
      </c>
      <c r="B106" s="11" t="s">
        <v>90</v>
      </c>
      <c r="C106" s="51">
        <v>1332</v>
      </c>
      <c r="D106" s="133">
        <v>742115</v>
      </c>
      <c r="E106" s="117" t="s">
        <v>95</v>
      </c>
      <c r="F106" s="114">
        <v>362409.4</v>
      </c>
      <c r="G106" s="114"/>
      <c r="H106" s="114"/>
      <c r="I106" s="92">
        <f t="shared" si="2"/>
        <v>0</v>
      </c>
      <c r="J106" s="92" t="str">
        <f t="shared" si="3"/>
        <v/>
      </c>
    </row>
    <row r="107" spans="1:12" ht="15.75" customHeight="1" x14ac:dyDescent="0.3">
      <c r="A107" s="111">
        <v>92</v>
      </c>
      <c r="B107" s="11" t="s">
        <v>90</v>
      </c>
      <c r="C107" s="51">
        <v>1332</v>
      </c>
      <c r="D107" s="133">
        <v>742116</v>
      </c>
      <c r="E107" s="117" t="s">
        <v>96</v>
      </c>
      <c r="F107" s="114">
        <v>696148</v>
      </c>
      <c r="G107" s="114"/>
      <c r="H107" s="114"/>
      <c r="I107" s="92">
        <f t="shared" si="2"/>
        <v>0</v>
      </c>
      <c r="J107" s="92" t="str">
        <f t="shared" si="3"/>
        <v/>
      </c>
    </row>
    <row r="108" spans="1:12" ht="15.75" customHeight="1" x14ac:dyDescent="0.3">
      <c r="A108" s="111">
        <v>93</v>
      </c>
      <c r="B108" s="11" t="s">
        <v>97</v>
      </c>
      <c r="C108" s="51">
        <v>1442</v>
      </c>
      <c r="D108" s="91">
        <v>742200</v>
      </c>
      <c r="E108" s="139" t="s">
        <v>98</v>
      </c>
      <c r="F108" s="114">
        <v>3664061</v>
      </c>
      <c r="G108" s="114">
        <v>2146366.2200000002</v>
      </c>
      <c r="H108" s="114">
        <v>1187497</v>
      </c>
      <c r="I108" s="92">
        <f t="shared" si="2"/>
        <v>0.58578888834001408</v>
      </c>
      <c r="J108" s="92">
        <f t="shared" si="3"/>
        <v>1.8074708567684805</v>
      </c>
    </row>
    <row r="109" spans="1:12" s="18" customFormat="1" ht="26.25" customHeight="1" x14ac:dyDescent="0.3">
      <c r="A109" s="101">
        <v>94</v>
      </c>
      <c r="B109" s="101"/>
      <c r="C109" s="99">
        <v>2</v>
      </c>
      <c r="D109" s="109"/>
      <c r="E109" s="40" t="s">
        <v>99</v>
      </c>
      <c r="F109" s="110">
        <v>8625151981.0600014</v>
      </c>
      <c r="G109" s="110">
        <v>7537378002.6800003</v>
      </c>
      <c r="H109" s="110">
        <v>7041654768.71</v>
      </c>
      <c r="I109" s="108">
        <f t="shared" si="2"/>
        <v>0.87388350016687855</v>
      </c>
      <c r="J109" s="108">
        <f t="shared" si="3"/>
        <v>1.070398684720071</v>
      </c>
      <c r="K109" s="88"/>
      <c r="L109" s="88"/>
    </row>
    <row r="110" spans="1:12" s="18" customFormat="1" ht="26.25" customHeight="1" x14ac:dyDescent="0.3">
      <c r="A110" s="111">
        <v>95</v>
      </c>
      <c r="B110" s="11"/>
      <c r="C110" s="11">
        <v>21</v>
      </c>
      <c r="D110" s="60" t="s">
        <v>100</v>
      </c>
      <c r="E110" s="44" t="s">
        <v>101</v>
      </c>
      <c r="F110" s="90">
        <v>1808257988.2</v>
      </c>
      <c r="G110" s="90">
        <v>1753442667.74</v>
      </c>
      <c r="H110" s="90">
        <v>1685863466.1200001</v>
      </c>
      <c r="I110" s="92">
        <f t="shared" si="2"/>
        <v>0.96968611734735644</v>
      </c>
      <c r="J110" s="92">
        <f t="shared" si="3"/>
        <v>1.0400858094253225</v>
      </c>
    </row>
    <row r="111" spans="1:12" s="18" customFormat="1" ht="12" customHeight="1" x14ac:dyDescent="0.3">
      <c r="A111" s="111">
        <v>96</v>
      </c>
      <c r="B111" s="11" t="s">
        <v>102</v>
      </c>
      <c r="C111" s="11">
        <v>211</v>
      </c>
      <c r="D111" s="91">
        <v>611000</v>
      </c>
      <c r="E111" s="70" t="s">
        <v>103</v>
      </c>
      <c r="F111" s="114">
        <v>1644441707.03</v>
      </c>
      <c r="G111" s="114">
        <v>1594057053.45</v>
      </c>
      <c r="H111" s="114">
        <v>1532115536.52</v>
      </c>
      <c r="I111" s="92">
        <f t="shared" si="2"/>
        <v>0.96936063263014727</v>
      </c>
      <c r="J111" s="92">
        <f t="shared" si="3"/>
        <v>1.0404287506089078</v>
      </c>
    </row>
    <row r="112" spans="1:12" s="18" customFormat="1" ht="12" customHeight="1" x14ac:dyDescent="0.3">
      <c r="A112" s="111">
        <v>97</v>
      </c>
      <c r="B112" s="11" t="s">
        <v>102</v>
      </c>
      <c r="C112" s="11">
        <v>211</v>
      </c>
      <c r="D112" s="69">
        <v>611100</v>
      </c>
      <c r="E112" s="113" t="s">
        <v>104</v>
      </c>
      <c r="F112" s="114">
        <v>1419450191.8099999</v>
      </c>
      <c r="G112" s="114">
        <v>1385726863.5799999</v>
      </c>
      <c r="H112" s="114">
        <v>1326847540.02</v>
      </c>
      <c r="I112" s="92">
        <f t="shared" si="2"/>
        <v>0.97624197846139427</v>
      </c>
      <c r="J112" s="92">
        <f t="shared" si="3"/>
        <v>1.0443753496796719</v>
      </c>
    </row>
    <row r="113" spans="1:10" s="18" customFormat="1" ht="12" customHeight="1" x14ac:dyDescent="0.3">
      <c r="A113" s="111">
        <v>98</v>
      </c>
      <c r="B113" s="11"/>
      <c r="C113" s="11"/>
      <c r="D113" s="69">
        <v>611130</v>
      </c>
      <c r="E113" s="120" t="s">
        <v>105</v>
      </c>
      <c r="F113" s="114">
        <v>76526194.819999993</v>
      </c>
      <c r="G113" s="114">
        <v>349904690.61000001</v>
      </c>
      <c r="H113" s="114">
        <v>336181555.77000004</v>
      </c>
      <c r="I113" s="92">
        <f t="shared" si="2"/>
        <v>4.5723518781121077</v>
      </c>
      <c r="J113" s="92">
        <f t="shared" si="3"/>
        <v>1.0408206060221481</v>
      </c>
    </row>
    <row r="114" spans="1:10" s="18" customFormat="1" ht="26.25" customHeight="1" x14ac:dyDescent="0.3">
      <c r="A114" s="111">
        <v>99</v>
      </c>
      <c r="B114" s="11" t="s">
        <v>102</v>
      </c>
      <c r="C114" s="11">
        <v>211</v>
      </c>
      <c r="D114" s="69">
        <v>611154</v>
      </c>
      <c r="E114" s="47" t="s">
        <v>275</v>
      </c>
      <c r="F114" s="114">
        <v>30000</v>
      </c>
      <c r="G114" s="114">
        <v>9700</v>
      </c>
      <c r="H114" s="114">
        <v>24396</v>
      </c>
      <c r="I114" s="92">
        <f t="shared" si="2"/>
        <v>0.32333333333333331</v>
      </c>
      <c r="J114" s="92">
        <f t="shared" si="3"/>
        <v>0.39760616494507295</v>
      </c>
    </row>
    <row r="115" spans="1:10" s="18" customFormat="1" ht="39" customHeight="1" x14ac:dyDescent="0.3">
      <c r="A115" s="111">
        <v>100</v>
      </c>
      <c r="B115" s="11" t="s">
        <v>102</v>
      </c>
      <c r="C115" s="11">
        <v>211</v>
      </c>
      <c r="D115" s="69">
        <v>611155</v>
      </c>
      <c r="E115" s="47" t="s">
        <v>276</v>
      </c>
      <c r="F115" s="114">
        <v>23047</v>
      </c>
      <c r="G115" s="114">
        <v>78115.63</v>
      </c>
      <c r="H115" s="114">
        <v>27299.510000000002</v>
      </c>
      <c r="I115" s="92">
        <f t="shared" si="2"/>
        <v>3.3894055625461017</v>
      </c>
      <c r="J115" s="92">
        <f t="shared" si="3"/>
        <v>2.8614297472738519</v>
      </c>
    </row>
    <row r="116" spans="1:10" s="18" customFormat="1" ht="39" customHeight="1" x14ac:dyDescent="0.3">
      <c r="A116" s="111">
        <v>101</v>
      </c>
      <c r="B116" s="11" t="s">
        <v>102</v>
      </c>
      <c r="C116" s="11">
        <v>211</v>
      </c>
      <c r="D116" s="69">
        <v>611156</v>
      </c>
      <c r="E116" s="47" t="s">
        <v>277</v>
      </c>
      <c r="F116" s="114">
        <v>0</v>
      </c>
      <c r="G116" s="114">
        <v>5408.62</v>
      </c>
      <c r="H116" s="114">
        <v>21208</v>
      </c>
      <c r="I116" s="92" t="str">
        <f t="shared" si="2"/>
        <v/>
      </c>
      <c r="J116" s="92">
        <f t="shared" si="3"/>
        <v>0.25502734817050171</v>
      </c>
    </row>
    <row r="117" spans="1:10" s="18" customFormat="1" ht="12" customHeight="1" x14ac:dyDescent="0.3">
      <c r="A117" s="111">
        <v>102</v>
      </c>
      <c r="B117" s="11" t="s">
        <v>305</v>
      </c>
      <c r="C117" s="62" t="s">
        <v>335</v>
      </c>
      <c r="D117" s="69">
        <v>611200</v>
      </c>
      <c r="E117" s="113" t="s">
        <v>106</v>
      </c>
      <c r="F117" s="114">
        <v>224991515.22</v>
      </c>
      <c r="G117" s="114">
        <v>208330190.87</v>
      </c>
      <c r="H117" s="114">
        <v>205267996.5</v>
      </c>
      <c r="I117" s="92">
        <f t="shared" si="2"/>
        <v>0.92594687700241363</v>
      </c>
      <c r="J117" s="92">
        <f t="shared" si="3"/>
        <v>1.0149180311700465</v>
      </c>
    </row>
    <row r="118" spans="1:10" s="18" customFormat="1" ht="15.75" customHeight="1" x14ac:dyDescent="0.3">
      <c r="A118" s="111">
        <v>103</v>
      </c>
      <c r="B118" s="11" t="s">
        <v>107</v>
      </c>
      <c r="C118" s="62">
        <v>2731</v>
      </c>
      <c r="D118" s="69">
        <v>611225</v>
      </c>
      <c r="E118" s="47" t="s">
        <v>278</v>
      </c>
      <c r="F118" s="114">
        <v>2999623.33</v>
      </c>
      <c r="G118" s="114">
        <v>5922955.5099999998</v>
      </c>
      <c r="H118" s="114">
        <v>7924327.7200000007</v>
      </c>
      <c r="I118" s="92">
        <f t="shared" si="2"/>
        <v>1.9745664233115561</v>
      </c>
      <c r="J118" s="92">
        <f t="shared" si="3"/>
        <v>0.74743949509448093</v>
      </c>
    </row>
    <row r="119" spans="1:10" s="18" customFormat="1" ht="17.25" customHeight="1" x14ac:dyDescent="0.3">
      <c r="A119" s="111">
        <v>104</v>
      </c>
      <c r="B119" s="11" t="s">
        <v>102</v>
      </c>
      <c r="C119" s="62">
        <v>2112</v>
      </c>
      <c r="D119" s="69">
        <v>611226</v>
      </c>
      <c r="E119" s="47" t="s">
        <v>279</v>
      </c>
      <c r="F119" s="114">
        <v>1325651</v>
      </c>
      <c r="G119" s="114">
        <v>1554063.13</v>
      </c>
      <c r="H119" s="114">
        <v>1780893.1099999999</v>
      </c>
      <c r="I119" s="92">
        <f t="shared" si="2"/>
        <v>1.1723018577287687</v>
      </c>
      <c r="J119" s="92">
        <f t="shared" si="3"/>
        <v>0.87263133383676239</v>
      </c>
    </row>
    <row r="120" spans="1:10" s="18" customFormat="1" ht="14.25" customHeight="1" x14ac:dyDescent="0.3">
      <c r="A120" s="111">
        <v>105</v>
      </c>
      <c r="B120" s="11" t="s">
        <v>107</v>
      </c>
      <c r="C120" s="62">
        <v>2731</v>
      </c>
      <c r="D120" s="69">
        <v>611227</v>
      </c>
      <c r="E120" s="47" t="s">
        <v>280</v>
      </c>
      <c r="F120" s="114">
        <v>2782872</v>
      </c>
      <c r="G120" s="114">
        <v>6167110.5999999996</v>
      </c>
      <c r="H120" s="114">
        <v>5416263.6799999997</v>
      </c>
      <c r="I120" s="92">
        <f t="shared" si="2"/>
        <v>2.2160956738218647</v>
      </c>
      <c r="J120" s="92">
        <f t="shared" si="3"/>
        <v>1.1386282065204034</v>
      </c>
    </row>
    <row r="121" spans="1:10" s="18" customFormat="1" ht="14.25" customHeight="1" x14ac:dyDescent="0.3">
      <c r="A121" s="111">
        <v>106</v>
      </c>
      <c r="B121" s="11" t="s">
        <v>107</v>
      </c>
      <c r="C121" s="62">
        <v>2731</v>
      </c>
      <c r="D121" s="69">
        <v>611228</v>
      </c>
      <c r="E121" s="47" t="s">
        <v>281</v>
      </c>
      <c r="F121" s="114">
        <v>123380</v>
      </c>
      <c r="G121" s="114">
        <v>715263.65</v>
      </c>
      <c r="H121" s="114">
        <v>576709.31000000006</v>
      </c>
      <c r="I121" s="92">
        <f t="shared" si="2"/>
        <v>5.7972414491813913</v>
      </c>
      <c r="J121" s="92">
        <f t="shared" si="3"/>
        <v>1.2402498756262492</v>
      </c>
    </row>
    <row r="122" spans="1:10" s="18" customFormat="1" ht="15" customHeight="1" x14ac:dyDescent="0.3">
      <c r="A122" s="111">
        <v>107</v>
      </c>
      <c r="B122" s="11" t="s">
        <v>107</v>
      </c>
      <c r="C122" s="62">
        <v>2731</v>
      </c>
      <c r="D122" s="69">
        <v>611229</v>
      </c>
      <c r="E122" s="47" t="s">
        <v>282</v>
      </c>
      <c r="F122" s="114">
        <v>510816</v>
      </c>
      <c r="G122" s="114">
        <v>2784603</v>
      </c>
      <c r="H122" s="114">
        <v>1935318.9500000002</v>
      </c>
      <c r="I122" s="92">
        <f t="shared" si="2"/>
        <v>5.4512838282277771</v>
      </c>
      <c r="J122" s="92">
        <f t="shared" si="3"/>
        <v>1.4388341518590513</v>
      </c>
    </row>
    <row r="123" spans="1:10" s="18" customFormat="1" ht="15" customHeight="1" x14ac:dyDescent="0.3">
      <c r="A123" s="111">
        <v>108</v>
      </c>
      <c r="B123" s="11" t="s">
        <v>108</v>
      </c>
      <c r="C123" s="11">
        <v>212</v>
      </c>
      <c r="D123" s="69">
        <v>612000</v>
      </c>
      <c r="E123" s="123" t="s">
        <v>109</v>
      </c>
      <c r="F123" s="114">
        <v>163816281.17000002</v>
      </c>
      <c r="G123" s="114">
        <v>159385613.28999999</v>
      </c>
      <c r="H123" s="114">
        <v>153747929.60000002</v>
      </c>
      <c r="I123" s="92">
        <f t="shared" si="2"/>
        <v>0.97295343388120192</v>
      </c>
      <c r="J123" s="92">
        <f t="shared" si="3"/>
        <v>1.0366683551750409</v>
      </c>
    </row>
    <row r="124" spans="1:10" s="18" customFormat="1" ht="16.5" customHeight="1" x14ac:dyDescent="0.3">
      <c r="A124" s="111">
        <v>109</v>
      </c>
      <c r="B124" s="11" t="s">
        <v>110</v>
      </c>
      <c r="C124" s="51">
        <v>22</v>
      </c>
      <c r="D124" s="140">
        <v>613000</v>
      </c>
      <c r="E124" s="141" t="s">
        <v>111</v>
      </c>
      <c r="F124" s="114">
        <v>1857597410.54</v>
      </c>
      <c r="G124" s="114">
        <v>1734732243.01</v>
      </c>
      <c r="H124" s="114">
        <v>1644698251.0399997</v>
      </c>
      <c r="I124" s="92">
        <f t="shared" si="2"/>
        <v>0.93385802174741228</v>
      </c>
      <c r="J124" s="92">
        <f t="shared" si="3"/>
        <v>1.054741951548297</v>
      </c>
    </row>
    <row r="125" spans="1:10" s="18" customFormat="1" ht="11.4" x14ac:dyDescent="0.3">
      <c r="A125" s="111">
        <v>110</v>
      </c>
      <c r="B125" s="11" t="s">
        <v>112</v>
      </c>
      <c r="C125" s="51">
        <v>24</v>
      </c>
      <c r="D125" s="91">
        <v>613960</v>
      </c>
      <c r="E125" s="122" t="s">
        <v>336</v>
      </c>
      <c r="F125" s="114">
        <v>25318475.550000001</v>
      </c>
      <c r="G125" s="114">
        <v>12501618.84</v>
      </c>
      <c r="H125" s="114">
        <v>16018286.369999999</v>
      </c>
      <c r="I125" s="92">
        <f t="shared" si="2"/>
        <v>0.49377454876030241</v>
      </c>
      <c r="J125" s="92">
        <f t="shared" si="3"/>
        <v>0.78045919215264981</v>
      </c>
    </row>
    <row r="126" spans="1:10" s="18" customFormat="1" ht="22.5" customHeight="1" x14ac:dyDescent="0.3">
      <c r="A126" s="111">
        <v>111</v>
      </c>
      <c r="B126" s="11"/>
      <c r="C126" s="11"/>
      <c r="D126" s="69"/>
      <c r="E126" s="44" t="s">
        <v>337</v>
      </c>
      <c r="F126" s="128">
        <v>4789291899.9899998</v>
      </c>
      <c r="G126" s="128">
        <v>4421638679.4699993</v>
      </c>
      <c r="H126" s="128">
        <v>4036539446.3499999</v>
      </c>
      <c r="I126" s="92">
        <f t="shared" si="2"/>
        <v>0.92323432603455047</v>
      </c>
      <c r="J126" s="92">
        <f t="shared" si="3"/>
        <v>1.0954033122278097</v>
      </c>
    </row>
    <row r="127" spans="1:10" s="64" customFormat="1" ht="27" customHeight="1" x14ac:dyDescent="0.3">
      <c r="A127" s="111">
        <v>112</v>
      </c>
      <c r="B127" s="11"/>
      <c r="C127" s="63"/>
      <c r="D127" s="91">
        <v>614000</v>
      </c>
      <c r="E127" s="123" t="s">
        <v>113</v>
      </c>
      <c r="F127" s="158">
        <v>4169916046.7300005</v>
      </c>
      <c r="G127" s="158">
        <v>3627572090.7600002</v>
      </c>
      <c r="H127" s="158">
        <v>3418026329.8099999</v>
      </c>
      <c r="I127" s="92">
        <f t="shared" si="2"/>
        <v>0.86993887889054744</v>
      </c>
      <c r="J127" s="92">
        <f t="shared" si="3"/>
        <v>1.061306069857469</v>
      </c>
    </row>
    <row r="128" spans="1:10" s="18" customFormat="1" ht="12.75" customHeight="1" x14ac:dyDescent="0.3">
      <c r="A128" s="111">
        <v>113</v>
      </c>
      <c r="B128" s="11" t="s">
        <v>306</v>
      </c>
      <c r="C128" s="51">
        <v>2631</v>
      </c>
      <c r="D128" s="91">
        <v>614100</v>
      </c>
      <c r="E128" s="136" t="s">
        <v>114</v>
      </c>
      <c r="F128" s="156">
        <v>562350743.97000003</v>
      </c>
      <c r="G128" s="156">
        <v>107461354.98000008</v>
      </c>
      <c r="H128" s="156">
        <v>91710548.930000067</v>
      </c>
      <c r="I128" s="92">
        <f t="shared" si="2"/>
        <v>0.19109311427483924</v>
      </c>
      <c r="J128" s="92">
        <f t="shared" si="3"/>
        <v>1.1717447581959424</v>
      </c>
    </row>
    <row r="129" spans="1:10" s="18" customFormat="1" ht="14.25" customHeight="1" x14ac:dyDescent="0.3">
      <c r="A129" s="111">
        <v>114</v>
      </c>
      <c r="B129" s="11" t="s">
        <v>306</v>
      </c>
      <c r="C129" s="51">
        <v>2631</v>
      </c>
      <c r="D129" s="91">
        <v>614111</v>
      </c>
      <c r="E129" s="142" t="s">
        <v>338</v>
      </c>
      <c r="F129" s="114">
        <v>852000</v>
      </c>
      <c r="G129" s="114">
        <v>1092444.8599999999</v>
      </c>
      <c r="H129" s="114">
        <v>736801.29</v>
      </c>
      <c r="I129" s="92">
        <f t="shared" si="2"/>
        <v>1.282212276995305</v>
      </c>
      <c r="J129" s="92">
        <f t="shared" si="3"/>
        <v>1.4826858677188253</v>
      </c>
    </row>
    <row r="130" spans="1:10" s="18" customFormat="1" ht="15" customHeight="1" x14ac:dyDescent="0.3">
      <c r="A130" s="111">
        <v>115</v>
      </c>
      <c r="B130" s="11" t="s">
        <v>306</v>
      </c>
      <c r="C130" s="51">
        <v>2631</v>
      </c>
      <c r="D130" s="91">
        <v>614112</v>
      </c>
      <c r="E130" s="142" t="s">
        <v>339</v>
      </c>
      <c r="F130" s="114">
        <v>1466075</v>
      </c>
      <c r="G130" s="114"/>
      <c r="H130" s="114"/>
      <c r="I130" s="92">
        <f t="shared" si="2"/>
        <v>0</v>
      </c>
      <c r="J130" s="92" t="str">
        <f t="shared" si="3"/>
        <v/>
      </c>
    </row>
    <row r="131" spans="1:10" s="18" customFormat="1" ht="16.5" customHeight="1" x14ac:dyDescent="0.3">
      <c r="A131" s="111">
        <v>116</v>
      </c>
      <c r="B131" s="11" t="s">
        <v>306</v>
      </c>
      <c r="C131" s="51">
        <v>2631</v>
      </c>
      <c r="D131" s="91">
        <v>614113</v>
      </c>
      <c r="E131" s="142" t="s">
        <v>340</v>
      </c>
      <c r="F131" s="114">
        <v>3000</v>
      </c>
      <c r="G131" s="114">
        <v>328200</v>
      </c>
      <c r="H131" s="114">
        <v>0</v>
      </c>
      <c r="I131" s="92"/>
      <c r="J131" s="92" t="str">
        <f t="shared" si="3"/>
        <v/>
      </c>
    </row>
    <row r="132" spans="1:10" s="18" customFormat="1" ht="14.25" customHeight="1" x14ac:dyDescent="0.3">
      <c r="A132" s="111">
        <v>117</v>
      </c>
      <c r="B132" s="11" t="s">
        <v>306</v>
      </c>
      <c r="C132" s="51">
        <v>2631</v>
      </c>
      <c r="D132" s="91">
        <v>614114</v>
      </c>
      <c r="E132" s="142" t="s">
        <v>341</v>
      </c>
      <c r="F132" s="114">
        <v>47024200</v>
      </c>
      <c r="G132" s="114"/>
      <c r="H132" s="114"/>
      <c r="I132" s="92">
        <f t="shared" si="2"/>
        <v>0</v>
      </c>
      <c r="J132" s="92" t="str">
        <f t="shared" si="3"/>
        <v/>
      </c>
    </row>
    <row r="133" spans="1:10" s="18" customFormat="1" ht="14.25" customHeight="1" x14ac:dyDescent="0.3">
      <c r="A133" s="111">
        <v>118</v>
      </c>
      <c r="B133" s="11" t="s">
        <v>306</v>
      </c>
      <c r="C133" s="51">
        <v>2631</v>
      </c>
      <c r="D133" s="91">
        <v>614115</v>
      </c>
      <c r="E133" s="122" t="s">
        <v>342</v>
      </c>
      <c r="F133" s="114">
        <v>461565.64</v>
      </c>
      <c r="G133" s="114"/>
      <c r="H133" s="114"/>
      <c r="I133" s="92">
        <f t="shared" si="2"/>
        <v>0</v>
      </c>
      <c r="J133" s="92" t="str">
        <f t="shared" si="3"/>
        <v/>
      </c>
    </row>
    <row r="134" spans="1:10" s="18" customFormat="1" ht="12" customHeight="1" x14ac:dyDescent="0.3">
      <c r="A134" s="111">
        <v>119</v>
      </c>
      <c r="B134" s="11" t="s">
        <v>306</v>
      </c>
      <c r="C134" s="51">
        <v>2631</v>
      </c>
      <c r="D134" s="91">
        <v>614116</v>
      </c>
      <c r="E134" s="122" t="s">
        <v>343</v>
      </c>
      <c r="F134" s="114">
        <v>24167638.129999999</v>
      </c>
      <c r="G134" s="114"/>
      <c r="H134" s="114"/>
      <c r="I134" s="92">
        <f t="shared" si="2"/>
        <v>0</v>
      </c>
      <c r="J134" s="92" t="str">
        <f t="shared" si="3"/>
        <v/>
      </c>
    </row>
    <row r="135" spans="1:10" s="18" customFormat="1" ht="17.25" customHeight="1" x14ac:dyDescent="0.3">
      <c r="A135" s="111">
        <v>120</v>
      </c>
      <c r="B135" s="11" t="s">
        <v>306</v>
      </c>
      <c r="C135" s="51">
        <v>2631</v>
      </c>
      <c r="D135" s="133">
        <v>614120</v>
      </c>
      <c r="E135" s="122" t="s">
        <v>117</v>
      </c>
      <c r="F135" s="114">
        <v>22293310.649999999</v>
      </c>
      <c r="G135" s="114"/>
      <c r="H135" s="114"/>
      <c r="I135" s="92">
        <f t="shared" si="2"/>
        <v>0</v>
      </c>
      <c r="J135" s="92" t="str">
        <f t="shared" si="3"/>
        <v/>
      </c>
    </row>
    <row r="136" spans="1:10" s="18" customFormat="1" ht="17.25" customHeight="1" x14ac:dyDescent="0.3">
      <c r="A136" s="111">
        <v>121</v>
      </c>
      <c r="B136" s="11" t="s">
        <v>306</v>
      </c>
      <c r="C136" s="51">
        <v>2631</v>
      </c>
      <c r="D136" s="133">
        <v>614141</v>
      </c>
      <c r="E136" s="93" t="s">
        <v>118</v>
      </c>
      <c r="F136" s="114">
        <v>4470000</v>
      </c>
      <c r="G136" s="114"/>
      <c r="H136" s="114"/>
      <c r="I136" s="92">
        <f t="shared" si="2"/>
        <v>0</v>
      </c>
      <c r="J136" s="92" t="str">
        <f t="shared" si="3"/>
        <v/>
      </c>
    </row>
    <row r="137" spans="1:10" s="18" customFormat="1" ht="17.25" customHeight="1" x14ac:dyDescent="0.3">
      <c r="A137" s="111">
        <v>122</v>
      </c>
      <c r="B137" s="11" t="s">
        <v>306</v>
      </c>
      <c r="C137" s="51">
        <v>2631</v>
      </c>
      <c r="D137" s="133">
        <v>614147</v>
      </c>
      <c r="E137" s="93" t="s">
        <v>119</v>
      </c>
      <c r="F137" s="114">
        <v>0</v>
      </c>
      <c r="G137" s="114"/>
      <c r="H137" s="114"/>
      <c r="I137" s="92" t="str">
        <f t="shared" si="2"/>
        <v/>
      </c>
      <c r="J137" s="92" t="str">
        <f t="shared" si="3"/>
        <v/>
      </c>
    </row>
    <row r="138" spans="1:10" s="18" customFormat="1" ht="17.25" customHeight="1" x14ac:dyDescent="0.3">
      <c r="A138" s="111">
        <v>123</v>
      </c>
      <c r="B138" s="11" t="s">
        <v>306</v>
      </c>
      <c r="C138" s="51">
        <v>2631</v>
      </c>
      <c r="D138" s="133">
        <v>614150</v>
      </c>
      <c r="E138" s="122" t="s">
        <v>344</v>
      </c>
      <c r="F138" s="114">
        <v>264713114</v>
      </c>
      <c r="G138" s="114"/>
      <c r="H138" s="114"/>
      <c r="I138" s="92">
        <f t="shared" si="2"/>
        <v>0</v>
      </c>
      <c r="J138" s="92" t="str">
        <f t="shared" si="3"/>
        <v/>
      </c>
    </row>
    <row r="139" spans="1:10" s="18" customFormat="1" ht="17.25" customHeight="1" x14ac:dyDescent="0.3">
      <c r="A139" s="111">
        <v>124</v>
      </c>
      <c r="B139" s="11" t="s">
        <v>306</v>
      </c>
      <c r="C139" s="51">
        <v>2631</v>
      </c>
      <c r="D139" s="133">
        <v>614161</v>
      </c>
      <c r="E139" s="122" t="s">
        <v>345</v>
      </c>
      <c r="F139" s="114">
        <v>0</v>
      </c>
      <c r="G139" s="114"/>
      <c r="H139" s="114"/>
      <c r="I139" s="92" t="str">
        <f t="shared" si="2"/>
        <v/>
      </c>
      <c r="J139" s="92" t="str">
        <f t="shared" si="3"/>
        <v/>
      </c>
    </row>
    <row r="140" spans="1:10" s="18" customFormat="1" ht="17.25" customHeight="1" x14ac:dyDescent="0.3">
      <c r="A140" s="111">
        <v>125</v>
      </c>
      <c r="B140" s="11" t="s">
        <v>306</v>
      </c>
      <c r="C140" s="51">
        <v>2631</v>
      </c>
      <c r="D140" s="133">
        <v>614162</v>
      </c>
      <c r="E140" s="122" t="s">
        <v>346</v>
      </c>
      <c r="F140" s="114">
        <v>13000000</v>
      </c>
      <c r="G140" s="114"/>
      <c r="H140" s="114"/>
      <c r="I140" s="92">
        <f t="shared" si="2"/>
        <v>0</v>
      </c>
      <c r="J140" s="92" t="str">
        <f t="shared" si="3"/>
        <v/>
      </c>
    </row>
    <row r="141" spans="1:10" s="18" customFormat="1" ht="23.25" customHeight="1" x14ac:dyDescent="0.3">
      <c r="A141" s="111">
        <v>126</v>
      </c>
      <c r="B141" s="11" t="s">
        <v>306</v>
      </c>
      <c r="C141" s="51">
        <v>2631</v>
      </c>
      <c r="D141" s="133">
        <v>614173</v>
      </c>
      <c r="E141" s="93" t="s">
        <v>120</v>
      </c>
      <c r="F141" s="114">
        <v>40175914</v>
      </c>
      <c r="G141" s="114"/>
      <c r="H141" s="114"/>
      <c r="I141" s="92">
        <f t="shared" si="2"/>
        <v>0</v>
      </c>
      <c r="J141" s="92" t="str">
        <f t="shared" si="3"/>
        <v/>
      </c>
    </row>
    <row r="142" spans="1:10" s="18" customFormat="1" ht="17.25" customHeight="1" x14ac:dyDescent="0.3">
      <c r="A142" s="111">
        <v>127</v>
      </c>
      <c r="B142" s="11" t="s">
        <v>306</v>
      </c>
      <c r="C142" s="51">
        <v>2631</v>
      </c>
      <c r="D142" s="133">
        <v>614174</v>
      </c>
      <c r="E142" s="93" t="s">
        <v>121</v>
      </c>
      <c r="F142" s="114">
        <v>34900</v>
      </c>
      <c r="G142" s="114"/>
      <c r="H142" s="114"/>
      <c r="I142" s="92">
        <f t="shared" si="2"/>
        <v>0</v>
      </c>
      <c r="J142" s="92" t="str">
        <f t="shared" si="3"/>
        <v/>
      </c>
    </row>
    <row r="143" spans="1:10" s="18" customFormat="1" ht="17.25" customHeight="1" x14ac:dyDescent="0.3">
      <c r="A143" s="111">
        <v>128</v>
      </c>
      <c r="B143" s="11" t="s">
        <v>306</v>
      </c>
      <c r="C143" s="51">
        <v>2631</v>
      </c>
      <c r="D143" s="133">
        <v>614180</v>
      </c>
      <c r="E143" s="143" t="s">
        <v>122</v>
      </c>
      <c r="F143" s="114">
        <v>6877863</v>
      </c>
      <c r="G143" s="114"/>
      <c r="H143" s="114"/>
      <c r="I143" s="92">
        <f t="shared" si="2"/>
        <v>0</v>
      </c>
      <c r="J143" s="92" t="str">
        <f t="shared" si="3"/>
        <v/>
      </c>
    </row>
    <row r="144" spans="1:10" s="18" customFormat="1" ht="17.25" customHeight="1" x14ac:dyDescent="0.3">
      <c r="A144" s="111">
        <v>129</v>
      </c>
      <c r="B144" s="11"/>
      <c r="C144" s="55"/>
      <c r="D144" s="135" t="s">
        <v>123</v>
      </c>
      <c r="E144" s="142" t="s">
        <v>283</v>
      </c>
      <c r="F144" s="114">
        <v>0</v>
      </c>
      <c r="G144" s="114">
        <v>0</v>
      </c>
      <c r="H144" s="114">
        <v>0</v>
      </c>
      <c r="I144" s="92" t="str">
        <f t="shared" ref="I144:I207" si="4">IFERROR(SUM(G144/F144),"")</f>
        <v/>
      </c>
      <c r="J144" s="92" t="str">
        <f t="shared" si="3"/>
        <v/>
      </c>
    </row>
    <row r="145" spans="1:10" s="18" customFormat="1" ht="18.75" customHeight="1" x14ac:dyDescent="0.3">
      <c r="A145" s="111">
        <v>130</v>
      </c>
      <c r="B145" s="11" t="s">
        <v>305</v>
      </c>
      <c r="C145" s="50" t="s">
        <v>347</v>
      </c>
      <c r="D145" s="69">
        <v>614200</v>
      </c>
      <c r="E145" s="123" t="s">
        <v>124</v>
      </c>
      <c r="F145" s="114">
        <v>2892305042.27</v>
      </c>
      <c r="G145" s="114">
        <v>2907791748.4000001</v>
      </c>
      <c r="H145" s="114">
        <v>2765415287.3899999</v>
      </c>
      <c r="I145" s="92">
        <f t="shared" si="4"/>
        <v>1.0053544511742945</v>
      </c>
      <c r="J145" s="92">
        <f t="shared" ref="J145:J208" si="5">IFERROR(SUM(G145/H145),"")</f>
        <v>1.0514846582570154</v>
      </c>
    </row>
    <row r="146" spans="1:10" s="18" customFormat="1" ht="26.25" customHeight="1" x14ac:dyDescent="0.3">
      <c r="A146" s="111">
        <v>131</v>
      </c>
      <c r="B146" s="11" t="s">
        <v>107</v>
      </c>
      <c r="C146" s="50">
        <v>2721</v>
      </c>
      <c r="D146" s="69">
        <v>614210</v>
      </c>
      <c r="E146" s="122" t="s">
        <v>348</v>
      </c>
      <c r="F146" s="114">
        <v>2005632547</v>
      </c>
      <c r="G146" s="114">
        <v>2057904730</v>
      </c>
      <c r="H146" s="114">
        <v>1922272121</v>
      </c>
      <c r="I146" s="92">
        <f t="shared" si="4"/>
        <v>1.0260626918316558</v>
      </c>
      <c r="J146" s="92">
        <f t="shared" si="5"/>
        <v>1.0705584852000254</v>
      </c>
    </row>
    <row r="147" spans="1:10" s="18" customFormat="1" ht="26.25" customHeight="1" x14ac:dyDescent="0.3">
      <c r="A147" s="111">
        <v>132</v>
      </c>
      <c r="B147" s="11" t="s">
        <v>107</v>
      </c>
      <c r="C147" s="50">
        <v>2721</v>
      </c>
      <c r="D147" s="69">
        <v>614220</v>
      </c>
      <c r="E147" s="122" t="s">
        <v>349</v>
      </c>
      <c r="F147" s="114">
        <v>93861768</v>
      </c>
      <c r="G147" s="114">
        <v>92659407.149999991</v>
      </c>
      <c r="H147" s="114">
        <v>93509993.689999998</v>
      </c>
      <c r="I147" s="92">
        <f t="shared" si="4"/>
        <v>0.98719008947285114</v>
      </c>
      <c r="J147" s="92">
        <f t="shared" si="5"/>
        <v>0.99090378999682294</v>
      </c>
    </row>
    <row r="148" spans="1:10" s="18" customFormat="1" ht="15" customHeight="1" x14ac:dyDescent="0.3">
      <c r="A148" s="111">
        <v>133</v>
      </c>
      <c r="B148" s="11" t="s">
        <v>107</v>
      </c>
      <c r="C148" s="50">
        <v>2721</v>
      </c>
      <c r="D148" s="69">
        <v>614231</v>
      </c>
      <c r="E148" s="122" t="s">
        <v>284</v>
      </c>
      <c r="F148" s="114">
        <v>39755206.399999999</v>
      </c>
      <c r="G148" s="114">
        <v>122909075.41</v>
      </c>
      <c r="H148" s="114">
        <v>60546845.560000002</v>
      </c>
      <c r="I148" s="92">
        <f t="shared" si="4"/>
        <v>3.0916472718904058</v>
      </c>
      <c r="J148" s="92">
        <f t="shared" si="5"/>
        <v>2.0299831357556193</v>
      </c>
    </row>
    <row r="149" spans="1:10" s="18" customFormat="1" ht="26.25" customHeight="1" x14ac:dyDescent="0.3">
      <c r="A149" s="111">
        <v>134</v>
      </c>
      <c r="B149" s="11" t="s">
        <v>107</v>
      </c>
      <c r="C149" s="50">
        <v>2721</v>
      </c>
      <c r="D149" s="69">
        <v>614232</v>
      </c>
      <c r="E149" s="122" t="s">
        <v>285</v>
      </c>
      <c r="F149" s="114">
        <v>292831198.26999998</v>
      </c>
      <c r="G149" s="114">
        <v>313292833.06999999</v>
      </c>
      <c r="H149" s="114">
        <v>304809828.73000002</v>
      </c>
      <c r="I149" s="92">
        <f t="shared" si="4"/>
        <v>1.0698751872098469</v>
      </c>
      <c r="J149" s="92">
        <f t="shared" si="5"/>
        <v>1.0278304816329076</v>
      </c>
    </row>
    <row r="150" spans="1:10" s="18" customFormat="1" ht="15" customHeight="1" x14ac:dyDescent="0.3">
      <c r="A150" s="111">
        <v>135</v>
      </c>
      <c r="B150" s="11" t="s">
        <v>107</v>
      </c>
      <c r="C150" s="50">
        <v>2721</v>
      </c>
      <c r="D150" s="69" t="s">
        <v>125</v>
      </c>
      <c r="E150" s="120" t="s">
        <v>286</v>
      </c>
      <c r="F150" s="114">
        <v>18313142</v>
      </c>
      <c r="G150" s="114">
        <v>19772154.539999999</v>
      </c>
      <c r="H150" s="114">
        <v>23655922.460000001</v>
      </c>
      <c r="I150" s="92">
        <f t="shared" si="4"/>
        <v>1.0796702466458241</v>
      </c>
      <c r="J150" s="92">
        <f t="shared" si="5"/>
        <v>0.83582259679084181</v>
      </c>
    </row>
    <row r="151" spans="1:10" s="18" customFormat="1" ht="14.25" customHeight="1" x14ac:dyDescent="0.3">
      <c r="A151" s="111">
        <v>136</v>
      </c>
      <c r="B151" s="11" t="s">
        <v>126</v>
      </c>
      <c r="C151" s="11">
        <v>2821</v>
      </c>
      <c r="D151" s="69">
        <v>614234</v>
      </c>
      <c r="E151" s="120" t="s">
        <v>287</v>
      </c>
      <c r="F151" s="114">
        <v>11094497.15</v>
      </c>
      <c r="G151" s="114">
        <v>16461964.17</v>
      </c>
      <c r="H151" s="114">
        <v>14869776.4</v>
      </c>
      <c r="I151" s="92">
        <f t="shared" si="4"/>
        <v>1.4837954300614697</v>
      </c>
      <c r="J151" s="92">
        <f t="shared" si="5"/>
        <v>1.1070754345707579</v>
      </c>
    </row>
    <row r="152" spans="1:10" s="18" customFormat="1" ht="15.6" x14ac:dyDescent="0.3">
      <c r="A152" s="111">
        <v>137</v>
      </c>
      <c r="B152" s="11" t="s">
        <v>107</v>
      </c>
      <c r="C152" s="50">
        <v>2721</v>
      </c>
      <c r="D152" s="69">
        <v>614239</v>
      </c>
      <c r="E152" s="137" t="s">
        <v>350</v>
      </c>
      <c r="F152" s="114">
        <v>13421758</v>
      </c>
      <c r="G152" s="114">
        <v>17886182.960000001</v>
      </c>
      <c r="H152" s="114">
        <v>17468881.369999997</v>
      </c>
      <c r="I152" s="92">
        <f t="shared" si="4"/>
        <v>1.3326259466159351</v>
      </c>
      <c r="J152" s="92">
        <f t="shared" si="5"/>
        <v>1.0238882834659724</v>
      </c>
    </row>
    <row r="153" spans="1:10" s="18" customFormat="1" ht="18" customHeight="1" x14ac:dyDescent="0.3">
      <c r="A153" s="111">
        <v>138</v>
      </c>
      <c r="B153" s="11" t="s">
        <v>127</v>
      </c>
      <c r="C153" s="11">
        <v>2822</v>
      </c>
      <c r="D153" s="69">
        <v>614241</v>
      </c>
      <c r="E153" s="120" t="s">
        <v>351</v>
      </c>
      <c r="F153" s="114">
        <v>10627331</v>
      </c>
      <c r="G153" s="114">
        <v>5427984.3699999992</v>
      </c>
      <c r="H153" s="114">
        <v>7289261.5999999996</v>
      </c>
      <c r="I153" s="92">
        <f t="shared" si="4"/>
        <v>0.5107570630857361</v>
      </c>
      <c r="J153" s="92">
        <f t="shared" si="5"/>
        <v>0.74465490029881753</v>
      </c>
    </row>
    <row r="154" spans="1:10" s="18" customFormat="1" ht="18" customHeight="1" x14ac:dyDescent="0.3">
      <c r="A154" s="111">
        <v>139</v>
      </c>
      <c r="B154" s="11" t="s">
        <v>107</v>
      </c>
      <c r="C154" s="11">
        <v>2721</v>
      </c>
      <c r="D154" s="69">
        <v>614242</v>
      </c>
      <c r="E154" s="120" t="s">
        <v>352</v>
      </c>
      <c r="F154" s="114">
        <v>140123300</v>
      </c>
      <c r="G154" s="114">
        <v>139861587.05000001</v>
      </c>
      <c r="H154" s="114">
        <v>139712256.55000001</v>
      </c>
      <c r="I154" s="92">
        <f t="shared" si="4"/>
        <v>0.99813226672509148</v>
      </c>
      <c r="J154" s="92">
        <f t="shared" si="5"/>
        <v>1.0010688432331387</v>
      </c>
    </row>
    <row r="155" spans="1:10" s="18" customFormat="1" ht="15.75" customHeight="1" x14ac:dyDescent="0.3">
      <c r="A155" s="111">
        <v>140</v>
      </c>
      <c r="B155" s="11" t="s">
        <v>107</v>
      </c>
      <c r="C155" s="11">
        <v>2721</v>
      </c>
      <c r="D155" s="69">
        <v>614243</v>
      </c>
      <c r="E155" s="120" t="s">
        <v>353</v>
      </c>
      <c r="F155" s="114">
        <v>7833642</v>
      </c>
      <c r="G155" s="114">
        <v>7658354.1099999994</v>
      </c>
      <c r="H155" s="114">
        <v>10595547.100000001</v>
      </c>
      <c r="I155" s="92">
        <f t="shared" si="4"/>
        <v>0.97762370427446132</v>
      </c>
      <c r="J155" s="92">
        <f t="shared" si="5"/>
        <v>0.72278986990676475</v>
      </c>
    </row>
    <row r="156" spans="1:10" s="18" customFormat="1" ht="23.25" customHeight="1" x14ac:dyDescent="0.3">
      <c r="A156" s="111">
        <v>141</v>
      </c>
      <c r="B156" s="11" t="s">
        <v>128</v>
      </c>
      <c r="C156" s="11">
        <v>2712</v>
      </c>
      <c r="D156" s="69">
        <v>614250</v>
      </c>
      <c r="E156" s="120" t="s">
        <v>129</v>
      </c>
      <c r="F156" s="114">
        <v>44129701.719999999</v>
      </c>
      <c r="G156" s="114">
        <v>46990928.460000008</v>
      </c>
      <c r="H156" s="114">
        <v>42834284.920000002</v>
      </c>
      <c r="I156" s="92">
        <f t="shared" si="4"/>
        <v>1.0648367568435948</v>
      </c>
      <c r="J156" s="92">
        <f t="shared" si="5"/>
        <v>1.0970401057882304</v>
      </c>
    </row>
    <row r="157" spans="1:10" s="18" customFormat="1" ht="15" customHeight="1" x14ac:dyDescent="0.3">
      <c r="A157" s="111">
        <v>142</v>
      </c>
      <c r="B157" s="11" t="s">
        <v>126</v>
      </c>
      <c r="C157" s="51">
        <v>2821</v>
      </c>
      <c r="D157" s="91">
        <v>614300</v>
      </c>
      <c r="E157" s="123" t="s">
        <v>130</v>
      </c>
      <c r="F157" s="114">
        <v>252476611.93000001</v>
      </c>
      <c r="G157" s="114">
        <v>246269554.17000002</v>
      </c>
      <c r="H157" s="114">
        <v>237204869.60999998</v>
      </c>
      <c r="I157" s="92">
        <f t="shared" si="4"/>
        <v>0.97541531584826191</v>
      </c>
      <c r="J157" s="92">
        <f t="shared" si="5"/>
        <v>1.0382145803958567</v>
      </c>
    </row>
    <row r="158" spans="1:10" s="18" customFormat="1" ht="15" customHeight="1" x14ac:dyDescent="0.3">
      <c r="A158" s="111">
        <v>143</v>
      </c>
      <c r="B158" s="11" t="s">
        <v>115</v>
      </c>
      <c r="C158" s="51">
        <v>2631</v>
      </c>
      <c r="D158" s="91">
        <v>614400</v>
      </c>
      <c r="E158" s="123" t="s">
        <v>131</v>
      </c>
      <c r="F158" s="114">
        <v>186709062.16</v>
      </c>
      <c r="G158" s="114">
        <v>156155145.32999998</v>
      </c>
      <c r="H158" s="114">
        <v>137688951.32999998</v>
      </c>
      <c r="I158" s="92">
        <f t="shared" si="4"/>
        <v>0.83635546943181105</v>
      </c>
      <c r="J158" s="92">
        <f t="shared" si="5"/>
        <v>1.1341152926333353</v>
      </c>
    </row>
    <row r="159" spans="1:10" s="18" customFormat="1" ht="15" customHeight="1" x14ac:dyDescent="0.3">
      <c r="A159" s="111">
        <v>144</v>
      </c>
      <c r="B159" s="11" t="s">
        <v>132</v>
      </c>
      <c r="C159" s="51">
        <v>252</v>
      </c>
      <c r="D159" s="91">
        <v>614500</v>
      </c>
      <c r="E159" s="123" t="s">
        <v>133</v>
      </c>
      <c r="F159" s="114">
        <v>178966151</v>
      </c>
      <c r="G159" s="114">
        <v>130363098.96000001</v>
      </c>
      <c r="H159" s="114">
        <v>136339653.5</v>
      </c>
      <c r="I159" s="92">
        <f t="shared" si="4"/>
        <v>0.72842321428704138</v>
      </c>
      <c r="J159" s="92">
        <f t="shared" si="5"/>
        <v>0.95616422378541555</v>
      </c>
    </row>
    <row r="160" spans="1:10" s="18" customFormat="1" ht="15" customHeight="1" x14ac:dyDescent="0.3">
      <c r="A160" s="111">
        <v>145</v>
      </c>
      <c r="B160" s="11" t="s">
        <v>132</v>
      </c>
      <c r="C160" s="51">
        <v>252</v>
      </c>
      <c r="D160" s="91">
        <v>614600</v>
      </c>
      <c r="E160" s="123" t="s">
        <v>134</v>
      </c>
      <c r="F160" s="114">
        <v>20000</v>
      </c>
      <c r="G160" s="114">
        <v>15529</v>
      </c>
      <c r="H160" s="114">
        <v>13115</v>
      </c>
      <c r="I160" s="92">
        <f t="shared" si="4"/>
        <v>0.77644999999999997</v>
      </c>
      <c r="J160" s="92">
        <f t="shared" si="5"/>
        <v>1.184064048799085</v>
      </c>
    </row>
    <row r="161" spans="1:10" s="18" customFormat="1" ht="15" customHeight="1" x14ac:dyDescent="0.3">
      <c r="A161" s="111">
        <v>146</v>
      </c>
      <c r="B161" s="13" t="s">
        <v>135</v>
      </c>
      <c r="C161" s="65">
        <v>2611</v>
      </c>
      <c r="D161" s="144">
        <v>614700</v>
      </c>
      <c r="E161" s="145" t="s">
        <v>136</v>
      </c>
      <c r="F161" s="114">
        <v>1260506</v>
      </c>
      <c r="G161" s="114">
        <v>1514559.33</v>
      </c>
      <c r="H161" s="114">
        <v>2300426</v>
      </c>
      <c r="I161" s="92">
        <f t="shared" si="4"/>
        <v>1.201548687590539</v>
      </c>
      <c r="J161" s="92">
        <f t="shared" si="5"/>
        <v>0.65838211270434266</v>
      </c>
    </row>
    <row r="162" spans="1:10" s="18" customFormat="1" ht="15" customHeight="1" x14ac:dyDescent="0.3">
      <c r="A162" s="111">
        <v>147</v>
      </c>
      <c r="B162" s="11" t="s">
        <v>137</v>
      </c>
      <c r="C162" s="51">
        <v>2821</v>
      </c>
      <c r="D162" s="91">
        <v>614800</v>
      </c>
      <c r="E162" s="123" t="s">
        <v>138</v>
      </c>
      <c r="F162" s="114">
        <v>95827929.400000006</v>
      </c>
      <c r="G162" s="114">
        <v>78001100.590000004</v>
      </c>
      <c r="H162" s="114">
        <v>47353478.049999997</v>
      </c>
      <c r="I162" s="92">
        <f t="shared" si="4"/>
        <v>0.81397042676787712</v>
      </c>
      <c r="J162" s="92">
        <f t="shared" si="5"/>
        <v>1.6472095356467698</v>
      </c>
    </row>
    <row r="163" spans="1:10" s="66" customFormat="1" ht="25.5" customHeight="1" x14ac:dyDescent="0.3">
      <c r="A163" s="111">
        <v>148</v>
      </c>
      <c r="B163" s="11"/>
      <c r="C163" s="10"/>
      <c r="D163" s="30">
        <v>615000</v>
      </c>
      <c r="E163" s="44" t="s">
        <v>139</v>
      </c>
      <c r="F163" s="128">
        <v>619375853.25999999</v>
      </c>
      <c r="G163" s="128">
        <v>308365882.88</v>
      </c>
      <c r="H163" s="128">
        <v>172743062.5</v>
      </c>
      <c r="I163" s="92">
        <f t="shared" si="4"/>
        <v>0.49786552261758088</v>
      </c>
      <c r="J163" s="92">
        <f t="shared" si="5"/>
        <v>1.7851129788786742</v>
      </c>
    </row>
    <row r="164" spans="1:10" s="18" customFormat="1" ht="17.25" customHeight="1" x14ac:dyDescent="0.3">
      <c r="A164" s="111">
        <v>149</v>
      </c>
      <c r="B164" s="11" t="s">
        <v>141</v>
      </c>
      <c r="C164" s="50">
        <v>2632</v>
      </c>
      <c r="D164" s="69">
        <v>615100</v>
      </c>
      <c r="E164" s="70" t="s">
        <v>354</v>
      </c>
      <c r="F164" s="115">
        <v>154928362.64999998</v>
      </c>
      <c r="G164" s="115">
        <v>37592073.949999996</v>
      </c>
      <c r="H164" s="115">
        <v>40185611.539999999</v>
      </c>
      <c r="I164" s="92">
        <f t="shared" si="4"/>
        <v>0.24264165261285681</v>
      </c>
      <c r="J164" s="92">
        <f t="shared" si="5"/>
        <v>0.93546103964553473</v>
      </c>
    </row>
    <row r="165" spans="1:10" s="18" customFormat="1" ht="17.25" customHeight="1" x14ac:dyDescent="0.3">
      <c r="A165" s="111">
        <v>150</v>
      </c>
      <c r="B165" s="11" t="s">
        <v>141</v>
      </c>
      <c r="C165" s="11">
        <v>2632</v>
      </c>
      <c r="D165" s="69">
        <v>615100</v>
      </c>
      <c r="E165" s="70" t="s">
        <v>140</v>
      </c>
      <c r="F165" s="156">
        <v>147908142.64999998</v>
      </c>
      <c r="G165" s="156">
        <v>37592073.949999996</v>
      </c>
      <c r="H165" s="156">
        <v>40185611.539999999</v>
      </c>
      <c r="I165" s="92">
        <f t="shared" si="4"/>
        <v>0.25415824495176975</v>
      </c>
      <c r="J165" s="92">
        <f t="shared" si="5"/>
        <v>0.93546103964553473</v>
      </c>
    </row>
    <row r="166" spans="1:10" s="18" customFormat="1" ht="13.5" customHeight="1" x14ac:dyDescent="0.3">
      <c r="A166" s="111">
        <v>151</v>
      </c>
      <c r="B166" s="11" t="s">
        <v>141</v>
      </c>
      <c r="C166" s="50">
        <v>2632</v>
      </c>
      <c r="D166" s="91">
        <v>615111</v>
      </c>
      <c r="E166" s="120" t="s">
        <v>355</v>
      </c>
      <c r="F166" s="114">
        <v>2222000</v>
      </c>
      <c r="G166" s="114">
        <v>1088507</v>
      </c>
      <c r="H166" s="114">
        <v>796277</v>
      </c>
      <c r="I166" s="92">
        <f t="shared" si="4"/>
        <v>0.48987713771377139</v>
      </c>
      <c r="J166" s="92">
        <f t="shared" si="5"/>
        <v>1.3669954048653923</v>
      </c>
    </row>
    <row r="167" spans="1:10" s="18" customFormat="1" ht="13.5" customHeight="1" x14ac:dyDescent="0.3">
      <c r="A167" s="111">
        <v>152</v>
      </c>
      <c r="B167" s="11" t="s">
        <v>141</v>
      </c>
      <c r="C167" s="50">
        <v>2632</v>
      </c>
      <c r="D167" s="91">
        <v>615112</v>
      </c>
      <c r="E167" s="120" t="s">
        <v>356</v>
      </c>
      <c r="F167" s="114">
        <v>40442</v>
      </c>
      <c r="G167" s="114"/>
      <c r="H167" s="114"/>
      <c r="I167" s="92">
        <f t="shared" si="4"/>
        <v>0</v>
      </c>
      <c r="J167" s="92" t="str">
        <f t="shared" si="5"/>
        <v/>
      </c>
    </row>
    <row r="168" spans="1:10" s="18" customFormat="1" ht="15.75" customHeight="1" x14ac:dyDescent="0.3">
      <c r="A168" s="111">
        <v>153</v>
      </c>
      <c r="B168" s="11" t="s">
        <v>141</v>
      </c>
      <c r="C168" s="50">
        <v>2632</v>
      </c>
      <c r="D168" s="91">
        <v>615113</v>
      </c>
      <c r="E168" s="120" t="s">
        <v>357</v>
      </c>
      <c r="F168" s="114">
        <v>0</v>
      </c>
      <c r="G168" s="114">
        <v>0</v>
      </c>
      <c r="H168" s="114">
        <v>20000</v>
      </c>
      <c r="I168" s="92" t="str">
        <f t="shared" si="4"/>
        <v/>
      </c>
      <c r="J168" s="92">
        <f t="shared" si="5"/>
        <v>0</v>
      </c>
    </row>
    <row r="169" spans="1:10" s="18" customFormat="1" ht="15" customHeight="1" x14ac:dyDescent="0.3">
      <c r="A169" s="111">
        <v>154</v>
      </c>
      <c r="B169" s="11" t="s">
        <v>141</v>
      </c>
      <c r="C169" s="50">
        <v>2632</v>
      </c>
      <c r="D169" s="91">
        <v>615114</v>
      </c>
      <c r="E169" s="120" t="s">
        <v>358</v>
      </c>
      <c r="F169" s="114">
        <v>5495596.1600000001</v>
      </c>
      <c r="G169" s="114"/>
      <c r="H169" s="114"/>
      <c r="I169" s="92">
        <f t="shared" si="4"/>
        <v>0</v>
      </c>
      <c r="J169" s="92" t="str">
        <f t="shared" si="5"/>
        <v/>
      </c>
    </row>
    <row r="170" spans="1:10" s="18" customFormat="1" ht="15" customHeight="1" x14ac:dyDescent="0.3">
      <c r="A170" s="111">
        <v>155</v>
      </c>
      <c r="B170" s="11" t="s">
        <v>141</v>
      </c>
      <c r="C170" s="50">
        <v>2632</v>
      </c>
      <c r="D170" s="91">
        <v>615115</v>
      </c>
      <c r="E170" s="120" t="s">
        <v>359</v>
      </c>
      <c r="F170" s="114">
        <v>7613829</v>
      </c>
      <c r="G170" s="114"/>
      <c r="H170" s="114"/>
      <c r="I170" s="92">
        <f t="shared" si="4"/>
        <v>0</v>
      </c>
      <c r="J170" s="92" t="str">
        <f t="shared" si="5"/>
        <v/>
      </c>
    </row>
    <row r="171" spans="1:10" s="18" customFormat="1" ht="15.75" customHeight="1" x14ac:dyDescent="0.3">
      <c r="A171" s="111">
        <v>156</v>
      </c>
      <c r="B171" s="11" t="s">
        <v>141</v>
      </c>
      <c r="C171" s="50">
        <v>2632</v>
      </c>
      <c r="D171" s="91">
        <v>615116</v>
      </c>
      <c r="E171" s="120" t="s">
        <v>360</v>
      </c>
      <c r="F171" s="114">
        <v>87468222.489999995</v>
      </c>
      <c r="G171" s="114"/>
      <c r="H171" s="114"/>
      <c r="I171" s="92">
        <f t="shared" si="4"/>
        <v>0</v>
      </c>
      <c r="J171" s="92" t="str">
        <f t="shared" si="5"/>
        <v/>
      </c>
    </row>
    <row r="172" spans="1:10" s="18" customFormat="1" ht="26.25" customHeight="1" x14ac:dyDescent="0.3">
      <c r="A172" s="111">
        <v>157</v>
      </c>
      <c r="B172" s="11" t="s">
        <v>141</v>
      </c>
      <c r="C172" s="50">
        <v>2632</v>
      </c>
      <c r="D172" s="91">
        <v>615122</v>
      </c>
      <c r="E172" s="93" t="s">
        <v>361</v>
      </c>
      <c r="F172" s="114">
        <v>0</v>
      </c>
      <c r="G172" s="114"/>
      <c r="H172" s="114"/>
      <c r="I172" s="92" t="str">
        <f t="shared" si="4"/>
        <v/>
      </c>
      <c r="J172" s="92" t="str">
        <f t="shared" si="5"/>
        <v/>
      </c>
    </row>
    <row r="173" spans="1:10" s="18" customFormat="1" ht="27.75" customHeight="1" x14ac:dyDescent="0.3">
      <c r="A173" s="111">
        <v>158</v>
      </c>
      <c r="B173" s="11" t="s">
        <v>141</v>
      </c>
      <c r="C173" s="50">
        <v>2632</v>
      </c>
      <c r="D173" s="91">
        <v>615123</v>
      </c>
      <c r="E173" s="93" t="s">
        <v>142</v>
      </c>
      <c r="F173" s="114">
        <v>588698</v>
      </c>
      <c r="G173" s="114"/>
      <c r="H173" s="114"/>
      <c r="I173" s="92">
        <f t="shared" si="4"/>
        <v>0</v>
      </c>
      <c r="J173" s="92" t="str">
        <f t="shared" si="5"/>
        <v/>
      </c>
    </row>
    <row r="174" spans="1:10" s="18" customFormat="1" ht="14.25" customHeight="1" x14ac:dyDescent="0.3">
      <c r="A174" s="111">
        <v>159</v>
      </c>
      <c r="B174" s="11" t="s">
        <v>141</v>
      </c>
      <c r="C174" s="50">
        <v>2632</v>
      </c>
      <c r="D174" s="91">
        <v>615130</v>
      </c>
      <c r="E174" s="146" t="s">
        <v>143</v>
      </c>
      <c r="F174" s="114">
        <v>3162000</v>
      </c>
      <c r="G174" s="114">
        <v>1381435</v>
      </c>
      <c r="H174" s="114">
        <v>1787757</v>
      </c>
      <c r="I174" s="92">
        <f t="shared" si="4"/>
        <v>0.43688646426312461</v>
      </c>
      <c r="J174" s="92">
        <f t="shared" si="5"/>
        <v>0.77271967051450507</v>
      </c>
    </row>
    <row r="175" spans="1:10" s="18" customFormat="1" ht="13.5" customHeight="1" x14ac:dyDescent="0.3">
      <c r="A175" s="111">
        <v>160</v>
      </c>
      <c r="B175" s="11" t="s">
        <v>127</v>
      </c>
      <c r="C175" s="50">
        <v>2822</v>
      </c>
      <c r="D175" s="69">
        <v>615200</v>
      </c>
      <c r="E175" s="70" t="s">
        <v>144</v>
      </c>
      <c r="F175" s="114">
        <v>18871062</v>
      </c>
      <c r="G175" s="114">
        <v>13508392.93</v>
      </c>
      <c r="H175" s="114">
        <v>11630821.84</v>
      </c>
      <c r="I175" s="92">
        <f t="shared" si="4"/>
        <v>0.71582579348210507</v>
      </c>
      <c r="J175" s="92">
        <f t="shared" si="5"/>
        <v>1.1614306465896309</v>
      </c>
    </row>
    <row r="176" spans="1:10" s="18" customFormat="1" ht="13.5" customHeight="1" x14ac:dyDescent="0.3">
      <c r="A176" s="111">
        <v>161</v>
      </c>
      <c r="B176" s="11" t="s">
        <v>127</v>
      </c>
      <c r="C176" s="50">
        <v>2822</v>
      </c>
      <c r="D176" s="69">
        <v>615300</v>
      </c>
      <c r="E176" s="70" t="s">
        <v>145</v>
      </c>
      <c r="F176" s="114">
        <v>85621381.75</v>
      </c>
      <c r="G176" s="114">
        <v>52020172.460000001</v>
      </c>
      <c r="H176" s="114">
        <v>35523278.060000002</v>
      </c>
      <c r="I176" s="92">
        <f t="shared" si="4"/>
        <v>0.60756053449230862</v>
      </c>
      <c r="J176" s="92">
        <f t="shared" si="5"/>
        <v>1.4643967364761832</v>
      </c>
    </row>
    <row r="177" spans="1:12" s="18" customFormat="1" ht="13.5" customHeight="1" x14ac:dyDescent="0.3">
      <c r="A177" s="111">
        <v>162</v>
      </c>
      <c r="B177" s="11" t="s">
        <v>127</v>
      </c>
      <c r="C177" s="50">
        <v>2822</v>
      </c>
      <c r="D177" s="91">
        <v>615400</v>
      </c>
      <c r="E177" s="123" t="s">
        <v>146</v>
      </c>
      <c r="F177" s="114">
        <v>355253079.86000001</v>
      </c>
      <c r="G177" s="114">
        <v>201558497.53999999</v>
      </c>
      <c r="H177" s="114">
        <v>83611976.060000002</v>
      </c>
      <c r="I177" s="92">
        <f t="shared" si="4"/>
        <v>0.56736593985175643</v>
      </c>
      <c r="J177" s="92">
        <f t="shared" si="5"/>
        <v>2.4106414779069629</v>
      </c>
    </row>
    <row r="178" spans="1:12" s="18" customFormat="1" ht="13.5" customHeight="1" x14ac:dyDescent="0.3">
      <c r="A178" s="111">
        <v>163</v>
      </c>
      <c r="B178" s="11" t="s">
        <v>127</v>
      </c>
      <c r="C178" s="50">
        <v>2822</v>
      </c>
      <c r="D178" s="144">
        <v>615500</v>
      </c>
      <c r="E178" s="123" t="s">
        <v>147</v>
      </c>
      <c r="F178" s="114">
        <v>2053167</v>
      </c>
      <c r="G178" s="114">
        <v>1902251</v>
      </c>
      <c r="H178" s="114">
        <v>387923</v>
      </c>
      <c r="I178" s="92">
        <f t="shared" si="4"/>
        <v>0.92649599375014302</v>
      </c>
      <c r="J178" s="92">
        <f t="shared" si="5"/>
        <v>4.903681916256577</v>
      </c>
    </row>
    <row r="179" spans="1:12" s="18" customFormat="1" ht="13.5" customHeight="1" x14ac:dyDescent="0.3">
      <c r="A179" s="111">
        <v>164</v>
      </c>
      <c r="B179" s="11" t="s">
        <v>127</v>
      </c>
      <c r="C179" s="50">
        <v>2822</v>
      </c>
      <c r="D179" s="144">
        <v>615600</v>
      </c>
      <c r="E179" s="123" t="s">
        <v>148</v>
      </c>
      <c r="F179" s="114">
        <v>12800</v>
      </c>
      <c r="G179" s="114">
        <v>12783</v>
      </c>
      <c r="H179" s="114">
        <v>153852</v>
      </c>
      <c r="I179" s="92">
        <f t="shared" si="4"/>
        <v>0.99867187499999999</v>
      </c>
      <c r="J179" s="92">
        <f t="shared" si="5"/>
        <v>8.3086342718976677E-2</v>
      </c>
    </row>
    <row r="180" spans="1:12" s="18" customFormat="1" ht="13.5" customHeight="1" x14ac:dyDescent="0.3">
      <c r="A180" s="111">
        <v>165</v>
      </c>
      <c r="B180" s="11" t="s">
        <v>149</v>
      </c>
      <c r="C180" s="50">
        <v>2612</v>
      </c>
      <c r="D180" s="144">
        <v>615700</v>
      </c>
      <c r="E180" s="123" t="s">
        <v>150</v>
      </c>
      <c r="F180" s="114">
        <v>2636000</v>
      </c>
      <c r="G180" s="114">
        <v>1771712</v>
      </c>
      <c r="H180" s="114">
        <v>1249600</v>
      </c>
      <c r="I180" s="92">
        <f t="shared" si="4"/>
        <v>0.67212139605462817</v>
      </c>
      <c r="J180" s="92">
        <f t="shared" si="5"/>
        <v>1.4178233034571062</v>
      </c>
    </row>
    <row r="181" spans="1:12" s="18" customFormat="1" ht="13.5" customHeight="1" x14ac:dyDescent="0.3">
      <c r="A181" s="111">
        <v>166</v>
      </c>
      <c r="B181" s="11" t="s">
        <v>112</v>
      </c>
      <c r="C181" s="51">
        <v>24</v>
      </c>
      <c r="D181" s="60">
        <v>616000</v>
      </c>
      <c r="E181" s="86" t="s">
        <v>151</v>
      </c>
      <c r="F181" s="90">
        <v>144489519.52000001</v>
      </c>
      <c r="G181" s="90">
        <v>113265118.28999999</v>
      </c>
      <c r="H181" s="90">
        <v>120323659.24000001</v>
      </c>
      <c r="I181" s="92">
        <f t="shared" si="4"/>
        <v>0.78389850465467159</v>
      </c>
      <c r="J181" s="92">
        <f t="shared" si="5"/>
        <v>0.9413370488016749</v>
      </c>
    </row>
    <row r="182" spans="1:12" s="18" customFormat="1" ht="13.5" customHeight="1" x14ac:dyDescent="0.3">
      <c r="A182" s="111">
        <v>167</v>
      </c>
      <c r="B182" s="11" t="s">
        <v>307</v>
      </c>
      <c r="C182" s="59">
        <v>243</v>
      </c>
      <c r="D182" s="91">
        <v>616100</v>
      </c>
      <c r="E182" s="123" t="s">
        <v>152</v>
      </c>
      <c r="F182" s="114">
        <v>80163448</v>
      </c>
      <c r="G182" s="114">
        <v>79628581.659999996</v>
      </c>
      <c r="H182" s="114">
        <v>74852157</v>
      </c>
      <c r="I182" s="92">
        <f t="shared" si="4"/>
        <v>0.9933278027162703</v>
      </c>
      <c r="J182" s="92">
        <f t="shared" si="5"/>
        <v>1.0638114498156679</v>
      </c>
    </row>
    <row r="183" spans="1:12" s="18" customFormat="1" ht="13.5" customHeight="1" x14ac:dyDescent="0.3">
      <c r="A183" s="111">
        <v>168</v>
      </c>
      <c r="B183" s="11" t="s">
        <v>112</v>
      </c>
      <c r="C183" s="59">
        <v>241</v>
      </c>
      <c r="D183" s="69">
        <v>616200</v>
      </c>
      <c r="E183" s="70" t="s">
        <v>153</v>
      </c>
      <c r="F183" s="114">
        <v>6007492</v>
      </c>
      <c r="G183" s="114">
        <v>5242652.03</v>
      </c>
      <c r="H183" s="114">
        <v>7488530.7400000002</v>
      </c>
      <c r="I183" s="92">
        <f t="shared" si="4"/>
        <v>0.8726856448581205</v>
      </c>
      <c r="J183" s="92">
        <f t="shared" si="5"/>
        <v>0.70009087390085278</v>
      </c>
    </row>
    <row r="184" spans="1:12" s="18" customFormat="1" ht="13.5" customHeight="1" x14ac:dyDescent="0.3">
      <c r="A184" s="111">
        <v>169</v>
      </c>
      <c r="B184" s="11" t="s">
        <v>112</v>
      </c>
      <c r="C184" s="59">
        <v>242</v>
      </c>
      <c r="D184" s="69">
        <v>616300</v>
      </c>
      <c r="E184" s="70" t="s">
        <v>154</v>
      </c>
      <c r="F184" s="114">
        <v>34153579.519999996</v>
      </c>
      <c r="G184" s="114">
        <v>28334558.600000001</v>
      </c>
      <c r="H184" s="114">
        <v>37919857.5</v>
      </c>
      <c r="I184" s="92">
        <f t="shared" si="4"/>
        <v>0.82962193123586259</v>
      </c>
      <c r="J184" s="92">
        <f t="shared" si="5"/>
        <v>0.74722218035761345</v>
      </c>
    </row>
    <row r="185" spans="1:12" s="18" customFormat="1" ht="15.75" customHeight="1" x14ac:dyDescent="0.3">
      <c r="A185" s="111">
        <v>170</v>
      </c>
      <c r="B185" s="11" t="s">
        <v>112</v>
      </c>
      <c r="C185" s="59">
        <v>242</v>
      </c>
      <c r="D185" s="69">
        <v>616500</v>
      </c>
      <c r="E185" s="70" t="s">
        <v>155</v>
      </c>
      <c r="F185" s="114">
        <v>24165000</v>
      </c>
      <c r="G185" s="114">
        <v>59326</v>
      </c>
      <c r="H185" s="114">
        <v>63114</v>
      </c>
      <c r="I185" s="92">
        <f t="shared" si="4"/>
        <v>2.4550382785019655E-3</v>
      </c>
      <c r="J185" s="92">
        <f t="shared" si="5"/>
        <v>0.93998162055962231</v>
      </c>
    </row>
    <row r="186" spans="1:12" s="18" customFormat="1" ht="17.25" customHeight="1" x14ac:dyDescent="0.3">
      <c r="A186" s="111">
        <v>171</v>
      </c>
      <c r="B186" s="11" t="s">
        <v>115</v>
      </c>
      <c r="C186" s="50">
        <v>2631</v>
      </c>
      <c r="D186" s="91">
        <v>600000</v>
      </c>
      <c r="E186" s="123" t="s">
        <v>156</v>
      </c>
      <c r="F186" s="114">
        <v>25515162.809999999</v>
      </c>
      <c r="G186" s="147">
        <v>0</v>
      </c>
      <c r="H186" s="147">
        <v>0</v>
      </c>
      <c r="I186" s="92">
        <f t="shared" si="4"/>
        <v>0</v>
      </c>
      <c r="J186" s="92" t="str">
        <f t="shared" si="5"/>
        <v/>
      </c>
    </row>
    <row r="187" spans="1:12" s="18" customFormat="1" ht="26.25" customHeight="1" x14ac:dyDescent="0.3">
      <c r="A187" s="101">
        <v>172</v>
      </c>
      <c r="B187" s="101"/>
      <c r="C187" s="102"/>
      <c r="D187" s="148"/>
      <c r="E187" s="67" t="s">
        <v>157</v>
      </c>
      <c r="F187" s="110">
        <v>692467245.2299999</v>
      </c>
      <c r="G187" s="110">
        <v>1181970634.4999995</v>
      </c>
      <c r="H187" s="110">
        <v>1168483900.1400001</v>
      </c>
      <c r="I187" s="108"/>
      <c r="J187" s="108"/>
      <c r="L187" s="88"/>
    </row>
    <row r="188" spans="1:12" s="18" customFormat="1" ht="26.25" customHeight="1" x14ac:dyDescent="0.3">
      <c r="A188" s="101">
        <v>173</v>
      </c>
      <c r="B188" s="101"/>
      <c r="C188" s="100" t="s">
        <v>288</v>
      </c>
      <c r="D188" s="105"/>
      <c r="E188" s="67" t="s">
        <v>158</v>
      </c>
      <c r="F188" s="149">
        <v>0</v>
      </c>
      <c r="G188" s="149">
        <v>0</v>
      </c>
      <c r="H188" s="149">
        <v>0</v>
      </c>
      <c r="I188" s="108"/>
      <c r="J188" s="108"/>
    </row>
    <row r="189" spans="1:12" s="18" customFormat="1" ht="26.25" customHeight="1" x14ac:dyDescent="0.3">
      <c r="A189" s="111">
        <v>174</v>
      </c>
      <c r="B189" s="11" t="s">
        <v>51</v>
      </c>
      <c r="C189" s="51" t="s">
        <v>250</v>
      </c>
      <c r="D189" s="60">
        <v>811000</v>
      </c>
      <c r="E189" s="86" t="s">
        <v>159</v>
      </c>
      <c r="F189" s="90">
        <v>34446697.399999999</v>
      </c>
      <c r="G189" s="90">
        <v>12735162.809999999</v>
      </c>
      <c r="H189" s="90">
        <v>130010913.45999999</v>
      </c>
      <c r="I189" s="92">
        <f t="shared" si="4"/>
        <v>0.36970635129741058</v>
      </c>
      <c r="J189" s="92">
        <f t="shared" si="5"/>
        <v>9.7954567590344502E-2</v>
      </c>
    </row>
    <row r="190" spans="1:12" s="18" customFormat="1" ht="20.25" customHeight="1" x14ac:dyDescent="0.3">
      <c r="A190" s="111">
        <v>175</v>
      </c>
      <c r="B190" s="11" t="s">
        <v>51</v>
      </c>
      <c r="C190" s="51" t="s">
        <v>50</v>
      </c>
      <c r="D190" s="91">
        <v>811110</v>
      </c>
      <c r="E190" s="123" t="s">
        <v>160</v>
      </c>
      <c r="F190" s="114">
        <v>31783033.399999999</v>
      </c>
      <c r="G190" s="114">
        <v>10998244.810000001</v>
      </c>
      <c r="H190" s="114">
        <v>8767447.7899999991</v>
      </c>
      <c r="I190" s="92">
        <f t="shared" si="4"/>
        <v>0.34604138225522557</v>
      </c>
      <c r="J190" s="92">
        <f t="shared" si="5"/>
        <v>1.2544408673347802</v>
      </c>
    </row>
    <row r="191" spans="1:12" s="18" customFormat="1" ht="20.25" customHeight="1" x14ac:dyDescent="0.3">
      <c r="A191" s="111">
        <v>176</v>
      </c>
      <c r="B191" s="11" t="s">
        <v>51</v>
      </c>
      <c r="C191" s="51" t="s">
        <v>50</v>
      </c>
      <c r="D191" s="69">
        <v>811121</v>
      </c>
      <c r="E191" s="123" t="s">
        <v>161</v>
      </c>
      <c r="F191" s="114">
        <v>2500</v>
      </c>
      <c r="G191" s="114">
        <v>3429</v>
      </c>
      <c r="H191" s="114">
        <v>3101</v>
      </c>
      <c r="I191" s="92">
        <f t="shared" si="4"/>
        <v>1.3715999999999999</v>
      </c>
      <c r="J191" s="92">
        <f t="shared" si="5"/>
        <v>1.1057723315059658</v>
      </c>
    </row>
    <row r="192" spans="1:12" s="18" customFormat="1" ht="20.25" customHeight="1" x14ac:dyDescent="0.3">
      <c r="A192" s="111">
        <v>177</v>
      </c>
      <c r="B192" s="11" t="s">
        <v>51</v>
      </c>
      <c r="C192" s="51" t="s">
        <v>50</v>
      </c>
      <c r="D192" s="69">
        <v>811124</v>
      </c>
      <c r="E192" s="123" t="s">
        <v>162</v>
      </c>
      <c r="F192" s="114">
        <v>130000</v>
      </c>
      <c r="G192" s="114">
        <v>0</v>
      </c>
      <c r="H192" s="114">
        <v>25850</v>
      </c>
      <c r="I192" s="92">
        <f t="shared" si="4"/>
        <v>0</v>
      </c>
      <c r="J192" s="92">
        <f t="shared" si="5"/>
        <v>0</v>
      </c>
    </row>
    <row r="193" spans="1:10" s="18" customFormat="1" ht="20.25" customHeight="1" x14ac:dyDescent="0.3">
      <c r="A193" s="111">
        <v>178</v>
      </c>
      <c r="B193" s="11" t="s">
        <v>51</v>
      </c>
      <c r="C193" s="51" t="s">
        <v>50</v>
      </c>
      <c r="D193" s="69">
        <v>811125</v>
      </c>
      <c r="E193" s="123" t="s">
        <v>163</v>
      </c>
      <c r="F193" s="114">
        <v>0</v>
      </c>
      <c r="G193" s="114">
        <v>0</v>
      </c>
      <c r="H193" s="114">
        <v>0</v>
      </c>
      <c r="I193" s="92" t="str">
        <f t="shared" si="4"/>
        <v/>
      </c>
      <c r="J193" s="92" t="str">
        <f t="shared" si="5"/>
        <v/>
      </c>
    </row>
    <row r="194" spans="1:10" s="18" customFormat="1" ht="15" customHeight="1" x14ac:dyDescent="0.3">
      <c r="A194" s="111">
        <v>179</v>
      </c>
      <c r="B194" s="11" t="s">
        <v>97</v>
      </c>
      <c r="C194" s="51">
        <v>1442</v>
      </c>
      <c r="D194" s="69">
        <v>811126</v>
      </c>
      <c r="E194" s="150" t="s">
        <v>164</v>
      </c>
      <c r="F194" s="114">
        <v>0</v>
      </c>
      <c r="G194" s="114">
        <v>0</v>
      </c>
      <c r="H194" s="114">
        <v>120048992</v>
      </c>
      <c r="I194" s="92" t="str">
        <f t="shared" si="4"/>
        <v/>
      </c>
      <c r="J194" s="92">
        <f t="shared" si="5"/>
        <v>0</v>
      </c>
    </row>
    <row r="195" spans="1:10" s="18" customFormat="1" ht="15.75" customHeight="1" x14ac:dyDescent="0.3">
      <c r="A195" s="111">
        <v>180</v>
      </c>
      <c r="B195" s="11" t="s">
        <v>166</v>
      </c>
      <c r="C195" s="51" t="s">
        <v>165</v>
      </c>
      <c r="D195" s="91">
        <v>811200</v>
      </c>
      <c r="E195" s="123" t="s">
        <v>167</v>
      </c>
      <c r="F195" s="114">
        <v>586590</v>
      </c>
      <c r="G195" s="114">
        <v>587768</v>
      </c>
      <c r="H195" s="114">
        <v>262940.67</v>
      </c>
      <c r="I195" s="92">
        <f t="shared" si="4"/>
        <v>1.0020082169829012</v>
      </c>
      <c r="J195" s="92">
        <f t="shared" si="5"/>
        <v>2.2353635898166688</v>
      </c>
    </row>
    <row r="196" spans="1:10" s="18" customFormat="1" ht="17.399999999999999" customHeight="1" x14ac:dyDescent="0.3">
      <c r="A196" s="111">
        <v>181</v>
      </c>
      <c r="B196" s="11" t="s">
        <v>51</v>
      </c>
      <c r="C196" s="51" t="s">
        <v>50</v>
      </c>
      <c r="D196" s="91">
        <v>811900</v>
      </c>
      <c r="E196" s="123" t="s">
        <v>168</v>
      </c>
      <c r="F196" s="114">
        <v>1944574</v>
      </c>
      <c r="G196" s="114">
        <v>1145721</v>
      </c>
      <c r="H196" s="114">
        <v>902582</v>
      </c>
      <c r="I196" s="92">
        <f t="shared" si="4"/>
        <v>0.58918868605668906</v>
      </c>
      <c r="J196" s="92">
        <f t="shared" si="5"/>
        <v>1.2693816185122238</v>
      </c>
    </row>
    <row r="197" spans="1:10" s="18" customFormat="1" ht="24" x14ac:dyDescent="0.3">
      <c r="A197" s="111">
        <v>182</v>
      </c>
      <c r="B197" s="11" t="s">
        <v>51</v>
      </c>
      <c r="C197" s="51" t="s">
        <v>249</v>
      </c>
      <c r="D197" s="60">
        <v>821000</v>
      </c>
      <c r="E197" s="86" t="s">
        <v>362</v>
      </c>
      <c r="F197" s="90">
        <v>548101412.95999992</v>
      </c>
      <c r="G197" s="90">
        <v>302446675.26999998</v>
      </c>
      <c r="H197" s="90">
        <v>220941801.18000001</v>
      </c>
      <c r="I197" s="92">
        <f t="shared" si="4"/>
        <v>0.55180787372294615</v>
      </c>
      <c r="J197" s="92">
        <f t="shared" si="5"/>
        <v>1.3688974818468074</v>
      </c>
    </row>
    <row r="198" spans="1:10" s="18" customFormat="1" ht="15.75" customHeight="1" x14ac:dyDescent="0.3">
      <c r="A198" s="111">
        <v>183</v>
      </c>
      <c r="B198" s="11" t="s">
        <v>170</v>
      </c>
      <c r="C198" s="51" t="s">
        <v>169</v>
      </c>
      <c r="D198" s="69">
        <v>821100</v>
      </c>
      <c r="E198" s="70" t="s">
        <v>171</v>
      </c>
      <c r="F198" s="114">
        <v>26873097.350000001</v>
      </c>
      <c r="G198" s="114">
        <v>9846775.6199999992</v>
      </c>
      <c r="H198" s="114">
        <v>12546615.82</v>
      </c>
      <c r="I198" s="92">
        <f t="shared" si="4"/>
        <v>0.36641759197884194</v>
      </c>
      <c r="J198" s="92">
        <f t="shared" si="5"/>
        <v>0.7848152650297695</v>
      </c>
    </row>
    <row r="199" spans="1:10" s="18" customFormat="1" ht="15.75" customHeight="1" x14ac:dyDescent="0.3">
      <c r="A199" s="111">
        <v>184</v>
      </c>
      <c r="B199" s="11" t="s">
        <v>51</v>
      </c>
      <c r="C199" s="51" t="s">
        <v>172</v>
      </c>
      <c r="D199" s="69">
        <v>821200</v>
      </c>
      <c r="E199" s="70" t="s">
        <v>173</v>
      </c>
      <c r="F199" s="114">
        <v>168774909.23000002</v>
      </c>
      <c r="G199" s="114">
        <v>101821703.12</v>
      </c>
      <c r="H199" s="114">
        <v>63686159.200000003</v>
      </c>
      <c r="I199" s="92">
        <f t="shared" si="4"/>
        <v>0.60329881725038448</v>
      </c>
      <c r="J199" s="92">
        <f t="shared" si="5"/>
        <v>1.5988042676626038</v>
      </c>
    </row>
    <row r="200" spans="1:10" s="18" customFormat="1" ht="15.75" customHeight="1" x14ac:dyDescent="0.3">
      <c r="A200" s="111">
        <v>185</v>
      </c>
      <c r="B200" s="11" t="s">
        <v>51</v>
      </c>
      <c r="C200" s="51" t="s">
        <v>172</v>
      </c>
      <c r="D200" s="69">
        <v>821300</v>
      </c>
      <c r="E200" s="70" t="s">
        <v>174</v>
      </c>
      <c r="F200" s="114">
        <v>81692581.569999993</v>
      </c>
      <c r="G200" s="114">
        <v>53862252.219999999</v>
      </c>
      <c r="H200" s="114">
        <v>45061845.170000002</v>
      </c>
      <c r="I200" s="92">
        <f t="shared" si="4"/>
        <v>0.6593285606214685</v>
      </c>
      <c r="J200" s="92">
        <f t="shared" si="5"/>
        <v>1.1952961982981309</v>
      </c>
    </row>
    <row r="201" spans="1:10" s="18" customFormat="1" ht="15.75" customHeight="1" x14ac:dyDescent="0.3">
      <c r="A201" s="111">
        <v>186</v>
      </c>
      <c r="B201" s="11" t="s">
        <v>51</v>
      </c>
      <c r="C201" s="51" t="s">
        <v>172</v>
      </c>
      <c r="D201" s="69">
        <v>821400</v>
      </c>
      <c r="E201" s="70" t="s">
        <v>175</v>
      </c>
      <c r="F201" s="114">
        <v>7564784</v>
      </c>
      <c r="G201" s="114">
        <v>3106253.79</v>
      </c>
      <c r="H201" s="114">
        <v>1644653.12</v>
      </c>
      <c r="I201" s="92">
        <f t="shared" si="4"/>
        <v>0.41062028869561906</v>
      </c>
      <c r="J201" s="92">
        <f t="shared" si="5"/>
        <v>1.8886984448124842</v>
      </c>
    </row>
    <row r="202" spans="1:10" s="18" customFormat="1" ht="15.75" customHeight="1" x14ac:dyDescent="0.3">
      <c r="A202" s="111">
        <v>187</v>
      </c>
      <c r="B202" s="11" t="s">
        <v>51</v>
      </c>
      <c r="C202" s="51" t="s">
        <v>169</v>
      </c>
      <c r="D202" s="69">
        <v>821500</v>
      </c>
      <c r="E202" s="70" t="s">
        <v>176</v>
      </c>
      <c r="F202" s="114">
        <v>34723801.259999998</v>
      </c>
      <c r="G202" s="114">
        <v>17572107.069999997</v>
      </c>
      <c r="H202" s="114">
        <v>12397349.609999999</v>
      </c>
      <c r="I202" s="92">
        <f t="shared" si="4"/>
        <v>0.50605367017355163</v>
      </c>
      <c r="J202" s="92">
        <f t="shared" si="5"/>
        <v>1.4174083673357016</v>
      </c>
    </row>
    <row r="203" spans="1:10" s="18" customFormat="1" ht="15.75" customHeight="1" x14ac:dyDescent="0.3">
      <c r="A203" s="111">
        <v>188</v>
      </c>
      <c r="B203" s="11" t="s">
        <v>51</v>
      </c>
      <c r="C203" s="51" t="s">
        <v>172</v>
      </c>
      <c r="D203" s="69">
        <v>821600</v>
      </c>
      <c r="E203" s="70" t="s">
        <v>177</v>
      </c>
      <c r="F203" s="114">
        <v>228472239.55000001</v>
      </c>
      <c r="G203" s="114">
        <v>116237583.44999999</v>
      </c>
      <c r="H203" s="114">
        <v>85605178.260000005</v>
      </c>
      <c r="I203" s="92">
        <f t="shared" si="4"/>
        <v>0.50876020508636877</v>
      </c>
      <c r="J203" s="92">
        <f t="shared" si="5"/>
        <v>1.3578335541450921</v>
      </c>
    </row>
    <row r="204" spans="1:10" s="18" customFormat="1" ht="27" customHeight="1" x14ac:dyDescent="0.3">
      <c r="A204" s="101">
        <v>189</v>
      </c>
      <c r="B204" s="101" t="s">
        <v>51</v>
      </c>
      <c r="C204" s="103">
        <v>31</v>
      </c>
      <c r="D204" s="148"/>
      <c r="E204" s="67" t="s">
        <v>363</v>
      </c>
      <c r="F204" s="110">
        <v>513654715.55999994</v>
      </c>
      <c r="G204" s="110">
        <v>289711512.45999998</v>
      </c>
      <c r="H204" s="110">
        <v>90930887.719999999</v>
      </c>
      <c r="I204" s="108"/>
      <c r="J204" s="108"/>
    </row>
    <row r="205" spans="1:10" s="18" customFormat="1" ht="30" customHeight="1" x14ac:dyDescent="0.3">
      <c r="A205" s="101">
        <v>190</v>
      </c>
      <c r="B205" s="101"/>
      <c r="C205" s="102"/>
      <c r="D205" s="148"/>
      <c r="E205" s="67" t="s">
        <v>178</v>
      </c>
      <c r="F205" s="110">
        <v>178812529.66999993</v>
      </c>
      <c r="G205" s="110">
        <v>892259122.03999972</v>
      </c>
      <c r="H205" s="110">
        <v>1077553012.4200001</v>
      </c>
      <c r="I205" s="108"/>
      <c r="J205" s="108"/>
    </row>
    <row r="206" spans="1:10" s="18" customFormat="1" ht="20.25" customHeight="1" x14ac:dyDescent="0.3">
      <c r="A206" s="101">
        <v>191</v>
      </c>
      <c r="B206" s="101"/>
      <c r="C206" s="100" t="s">
        <v>289</v>
      </c>
      <c r="D206" s="105"/>
      <c r="E206" s="67" t="s">
        <v>179</v>
      </c>
      <c r="F206" s="149">
        <v>0</v>
      </c>
      <c r="G206" s="149">
        <v>0</v>
      </c>
      <c r="H206" s="149">
        <v>0</v>
      </c>
      <c r="I206" s="108"/>
      <c r="J206" s="108"/>
    </row>
    <row r="207" spans="1:10" s="18" customFormat="1" ht="27" customHeight="1" x14ac:dyDescent="0.3">
      <c r="A207" s="111">
        <v>192</v>
      </c>
      <c r="B207" s="11"/>
      <c r="C207" s="68" t="s">
        <v>299</v>
      </c>
      <c r="D207" s="60"/>
      <c r="E207" s="86" t="s">
        <v>364</v>
      </c>
      <c r="F207" s="90">
        <v>8879384</v>
      </c>
      <c r="G207" s="90">
        <v>8044876.7100000009</v>
      </c>
      <c r="H207" s="90">
        <v>22866069.390000001</v>
      </c>
      <c r="I207" s="92">
        <f t="shared" si="4"/>
        <v>0.9060174343175158</v>
      </c>
      <c r="J207" s="92">
        <f t="shared" si="5"/>
        <v>0.35182595542713868</v>
      </c>
    </row>
    <row r="208" spans="1:10" s="18" customFormat="1" ht="14.25" customHeight="1" x14ac:dyDescent="0.3">
      <c r="A208" s="111">
        <v>193</v>
      </c>
      <c r="B208" s="11" t="s">
        <v>53</v>
      </c>
      <c r="C208" s="68" t="s">
        <v>52</v>
      </c>
      <c r="D208" s="91">
        <v>811122</v>
      </c>
      <c r="E208" s="123" t="s">
        <v>180</v>
      </c>
      <c r="F208" s="114">
        <v>0</v>
      </c>
      <c r="G208" s="114">
        <v>0</v>
      </c>
      <c r="H208" s="114">
        <v>0</v>
      </c>
      <c r="I208" s="92" t="str">
        <f t="shared" ref="I208:I271" si="6">IFERROR(SUM(G208/F208),"")</f>
        <v/>
      </c>
      <c r="J208" s="92" t="str">
        <f t="shared" si="5"/>
        <v/>
      </c>
    </row>
    <row r="209" spans="1:10" s="18" customFormat="1" ht="15" customHeight="1" x14ac:dyDescent="0.3">
      <c r="A209" s="111">
        <v>194</v>
      </c>
      <c r="B209" s="11" t="s">
        <v>53</v>
      </c>
      <c r="C209" s="68" t="s">
        <v>52</v>
      </c>
      <c r="D209" s="91">
        <v>811123</v>
      </c>
      <c r="E209" s="123" t="s">
        <v>181</v>
      </c>
      <c r="F209" s="114">
        <v>0</v>
      </c>
      <c r="G209" s="114">
        <v>0</v>
      </c>
      <c r="H209" s="114">
        <v>0</v>
      </c>
      <c r="I209" s="92" t="str">
        <f t="shared" si="6"/>
        <v/>
      </c>
      <c r="J209" s="92" t="str">
        <f t="shared" ref="J209:J271" si="7">IFERROR(SUM(G209/H209),"")</f>
        <v/>
      </c>
    </row>
    <row r="210" spans="1:10" s="18" customFormat="1" ht="18" customHeight="1" x14ac:dyDescent="0.3">
      <c r="A210" s="111">
        <v>195</v>
      </c>
      <c r="B210" s="11" t="s">
        <v>42</v>
      </c>
      <c r="C210" s="68" t="s">
        <v>41</v>
      </c>
      <c r="D210" s="91">
        <v>813100</v>
      </c>
      <c r="E210" s="123" t="s">
        <v>182</v>
      </c>
      <c r="F210" s="114">
        <v>0</v>
      </c>
      <c r="G210" s="114">
        <v>0</v>
      </c>
      <c r="H210" s="114">
        <v>0</v>
      </c>
      <c r="I210" s="92" t="str">
        <f t="shared" si="6"/>
        <v/>
      </c>
      <c r="J210" s="92" t="str">
        <f t="shared" si="7"/>
        <v/>
      </c>
    </row>
    <row r="211" spans="1:10" s="18" customFormat="1" ht="24.75" customHeight="1" x14ac:dyDescent="0.3">
      <c r="A211" s="111">
        <v>196</v>
      </c>
      <c r="B211" s="11" t="s">
        <v>42</v>
      </c>
      <c r="C211" s="68" t="s">
        <v>41</v>
      </c>
      <c r="D211" s="91">
        <v>813200</v>
      </c>
      <c r="E211" s="123" t="s">
        <v>183</v>
      </c>
      <c r="F211" s="114">
        <v>2470330</v>
      </c>
      <c r="G211" s="114">
        <v>2971505.69</v>
      </c>
      <c r="H211" s="114">
        <v>1986656.48</v>
      </c>
      <c r="I211" s="92">
        <f t="shared" si="6"/>
        <v>1.2028780324895865</v>
      </c>
      <c r="J211" s="92">
        <f t="shared" si="7"/>
        <v>1.4957320099950042</v>
      </c>
    </row>
    <row r="212" spans="1:10" s="18" customFormat="1" ht="17.25" customHeight="1" x14ac:dyDescent="0.3">
      <c r="A212" s="111">
        <v>197</v>
      </c>
      <c r="B212" s="11" t="s">
        <v>42</v>
      </c>
      <c r="C212" s="68" t="s">
        <v>41</v>
      </c>
      <c r="D212" s="91">
        <v>813300</v>
      </c>
      <c r="E212" s="123" t="s">
        <v>184</v>
      </c>
      <c r="F212" s="114">
        <v>2806192</v>
      </c>
      <c r="G212" s="114">
        <v>2413491.4</v>
      </c>
      <c r="H212" s="114">
        <v>2656360.4</v>
      </c>
      <c r="I212" s="92">
        <f t="shared" si="6"/>
        <v>0.86005925467680044</v>
      </c>
      <c r="J212" s="92">
        <f t="shared" si="7"/>
        <v>0.90857076472002818</v>
      </c>
    </row>
    <row r="213" spans="1:10" s="18" customFormat="1" ht="26.25" customHeight="1" x14ac:dyDescent="0.3">
      <c r="A213" s="111">
        <v>198</v>
      </c>
      <c r="B213" s="11" t="s">
        <v>53</v>
      </c>
      <c r="C213" s="68" t="s">
        <v>52</v>
      </c>
      <c r="D213" s="91">
        <v>813400</v>
      </c>
      <c r="E213" s="123" t="s">
        <v>185</v>
      </c>
      <c r="F213" s="114">
        <v>0</v>
      </c>
      <c r="G213" s="114">
        <v>0</v>
      </c>
      <c r="H213" s="114">
        <v>0</v>
      </c>
      <c r="I213" s="92" t="str">
        <f t="shared" si="6"/>
        <v/>
      </c>
      <c r="J213" s="92" t="str">
        <f t="shared" si="7"/>
        <v/>
      </c>
    </row>
    <row r="214" spans="1:10" s="18" customFormat="1" ht="26.25" customHeight="1" x14ac:dyDescent="0.3">
      <c r="A214" s="111">
        <v>199</v>
      </c>
      <c r="B214" s="11" t="s">
        <v>53</v>
      </c>
      <c r="C214" s="68" t="s">
        <v>52</v>
      </c>
      <c r="D214" s="91">
        <v>813500</v>
      </c>
      <c r="E214" s="123" t="s">
        <v>186</v>
      </c>
      <c r="F214" s="114">
        <v>540000</v>
      </c>
      <c r="G214" s="114">
        <v>265435</v>
      </c>
      <c r="H214" s="114">
        <v>0</v>
      </c>
      <c r="I214" s="92">
        <f t="shared" si="6"/>
        <v>0.49154629629629631</v>
      </c>
      <c r="J214" s="92" t="str">
        <f t="shared" si="7"/>
        <v/>
      </c>
    </row>
    <row r="215" spans="1:10" s="18" customFormat="1" ht="17.25" customHeight="1" x14ac:dyDescent="0.3">
      <c r="A215" s="111">
        <v>200</v>
      </c>
      <c r="B215" s="11"/>
      <c r="C215" s="68" t="s">
        <v>41</v>
      </c>
      <c r="D215" s="91">
        <v>813600</v>
      </c>
      <c r="E215" s="123" t="s">
        <v>187</v>
      </c>
      <c r="F215" s="114">
        <v>3062862</v>
      </c>
      <c r="G215" s="114">
        <v>2394444.62</v>
      </c>
      <c r="H215" s="114">
        <v>18223052.509999998</v>
      </c>
      <c r="I215" s="92">
        <f t="shared" si="6"/>
        <v>0.78176705969775984</v>
      </c>
      <c r="J215" s="92">
        <f t="shared" si="7"/>
        <v>0.13139646163484606</v>
      </c>
    </row>
    <row r="216" spans="1:10" s="18" customFormat="1" ht="15" customHeight="1" x14ac:dyDescent="0.3">
      <c r="A216" s="111">
        <v>201</v>
      </c>
      <c r="B216" s="11" t="s">
        <v>42</v>
      </c>
      <c r="C216" s="68" t="s">
        <v>41</v>
      </c>
      <c r="D216" s="91">
        <v>813611</v>
      </c>
      <c r="E216" s="122" t="s">
        <v>188</v>
      </c>
      <c r="F216" s="114">
        <v>0</v>
      </c>
      <c r="G216" s="114">
        <v>0</v>
      </c>
      <c r="H216" s="114">
        <v>16000000</v>
      </c>
      <c r="I216" s="92" t="str">
        <f t="shared" si="6"/>
        <v/>
      </c>
      <c r="J216" s="92">
        <f t="shared" si="7"/>
        <v>0</v>
      </c>
    </row>
    <row r="217" spans="1:10" s="18" customFormat="1" ht="15" customHeight="1" x14ac:dyDescent="0.3">
      <c r="A217" s="111">
        <v>202</v>
      </c>
      <c r="B217" s="11" t="s">
        <v>42</v>
      </c>
      <c r="C217" s="68" t="s">
        <v>41</v>
      </c>
      <c r="D217" s="91">
        <v>813612</v>
      </c>
      <c r="E217" s="122" t="s">
        <v>189</v>
      </c>
      <c r="F217" s="114">
        <v>1021662</v>
      </c>
      <c r="G217" s="114">
        <v>2394444.94</v>
      </c>
      <c r="H217" s="114">
        <v>2223052.5100000002</v>
      </c>
      <c r="I217" s="92">
        <f t="shared" si="6"/>
        <v>2.3436762256010306</v>
      </c>
      <c r="J217" s="92">
        <f t="shared" si="7"/>
        <v>1.0770977874922081</v>
      </c>
    </row>
    <row r="218" spans="1:10" s="18" customFormat="1" ht="18" customHeight="1" x14ac:dyDescent="0.3">
      <c r="A218" s="111">
        <v>203</v>
      </c>
      <c r="B218" s="11" t="s">
        <v>42</v>
      </c>
      <c r="C218" s="68" t="s">
        <v>190</v>
      </c>
      <c r="D218" s="91">
        <v>813700</v>
      </c>
      <c r="E218" s="123" t="s">
        <v>191</v>
      </c>
      <c r="F218" s="114">
        <v>0</v>
      </c>
      <c r="G218" s="114">
        <v>0</v>
      </c>
      <c r="H218" s="114">
        <v>0</v>
      </c>
      <c r="I218" s="92" t="str">
        <f t="shared" si="6"/>
        <v/>
      </c>
      <c r="J218" s="92" t="str">
        <f t="shared" si="7"/>
        <v/>
      </c>
    </row>
    <row r="219" spans="1:10" s="18" customFormat="1" ht="26.25" customHeight="1" x14ac:dyDescent="0.3">
      <c r="A219" s="111">
        <v>204</v>
      </c>
      <c r="B219" s="11"/>
      <c r="C219" s="68" t="s">
        <v>365</v>
      </c>
      <c r="D219" s="60">
        <v>822000</v>
      </c>
      <c r="E219" s="86" t="s">
        <v>192</v>
      </c>
      <c r="F219" s="90">
        <v>28353004.399999999</v>
      </c>
      <c r="G219" s="90">
        <v>22844660.399999999</v>
      </c>
      <c r="H219" s="90">
        <v>4694536.71</v>
      </c>
      <c r="I219" s="92">
        <f t="shared" si="6"/>
        <v>0.80572274026804724</v>
      </c>
      <c r="J219" s="92">
        <f t="shared" si="7"/>
        <v>4.8662225499989749</v>
      </c>
    </row>
    <row r="220" spans="1:10" s="18" customFormat="1" ht="16.5" customHeight="1" x14ac:dyDescent="0.3">
      <c r="A220" s="111">
        <v>205</v>
      </c>
      <c r="B220" s="11" t="s">
        <v>42</v>
      </c>
      <c r="C220" s="68" t="s">
        <v>193</v>
      </c>
      <c r="D220" s="91">
        <v>822100</v>
      </c>
      <c r="E220" s="123" t="s">
        <v>194</v>
      </c>
      <c r="F220" s="114">
        <v>0</v>
      </c>
      <c r="G220" s="114">
        <v>0</v>
      </c>
      <c r="H220" s="114">
        <v>0</v>
      </c>
      <c r="I220" s="92" t="str">
        <f t="shared" si="6"/>
        <v/>
      </c>
      <c r="J220" s="92" t="str">
        <f t="shared" si="7"/>
        <v/>
      </c>
    </row>
    <row r="221" spans="1:10" s="18" customFormat="1" ht="24" customHeight="1" x14ac:dyDescent="0.3">
      <c r="A221" s="111">
        <v>206</v>
      </c>
      <c r="B221" s="11" t="s">
        <v>42</v>
      </c>
      <c r="C221" s="68" t="s">
        <v>193</v>
      </c>
      <c r="D221" s="91">
        <v>822200</v>
      </c>
      <c r="E221" s="123" t="s">
        <v>195</v>
      </c>
      <c r="F221" s="114">
        <v>1576004.4</v>
      </c>
      <c r="G221" s="114">
        <v>1486182.3999999999</v>
      </c>
      <c r="H221" s="114">
        <v>1132515.71</v>
      </c>
      <c r="I221" s="92">
        <f t="shared" si="6"/>
        <v>0.94300650429656163</v>
      </c>
      <c r="J221" s="92">
        <f t="shared" si="7"/>
        <v>1.3122841359966653</v>
      </c>
    </row>
    <row r="222" spans="1:10" s="18" customFormat="1" ht="14.25" customHeight="1" x14ac:dyDescent="0.3">
      <c r="A222" s="111">
        <v>207</v>
      </c>
      <c r="B222" s="11" t="s">
        <v>42</v>
      </c>
      <c r="C222" s="68" t="s">
        <v>193</v>
      </c>
      <c r="D222" s="91">
        <v>822300</v>
      </c>
      <c r="E222" s="123" t="s">
        <v>196</v>
      </c>
      <c r="F222" s="114">
        <v>2300000</v>
      </c>
      <c r="G222" s="114">
        <v>2300000</v>
      </c>
      <c r="H222" s="114">
        <v>1562</v>
      </c>
      <c r="I222" s="92">
        <f t="shared" si="6"/>
        <v>1</v>
      </c>
      <c r="J222" s="92"/>
    </row>
    <row r="223" spans="1:10" s="18" customFormat="1" ht="13.5" customHeight="1" x14ac:dyDescent="0.3">
      <c r="A223" s="111">
        <v>208</v>
      </c>
      <c r="B223" s="11" t="s">
        <v>53</v>
      </c>
      <c r="C223" s="68" t="s">
        <v>197</v>
      </c>
      <c r="D223" s="91">
        <v>822400</v>
      </c>
      <c r="E223" s="123" t="s">
        <v>198</v>
      </c>
      <c r="F223" s="114">
        <v>337000</v>
      </c>
      <c r="G223" s="114">
        <v>313399</v>
      </c>
      <c r="H223" s="114">
        <v>179448</v>
      </c>
      <c r="I223" s="92">
        <f t="shared" si="6"/>
        <v>0.92996735905044514</v>
      </c>
      <c r="J223" s="92">
        <f t="shared" si="7"/>
        <v>1.7464613704248584</v>
      </c>
    </row>
    <row r="224" spans="1:10" s="18" customFormat="1" ht="26.25" customHeight="1" x14ac:dyDescent="0.3">
      <c r="A224" s="111">
        <v>209</v>
      </c>
      <c r="B224" s="11" t="s">
        <v>53</v>
      </c>
      <c r="C224" s="68" t="s">
        <v>197</v>
      </c>
      <c r="D224" s="91">
        <v>822500</v>
      </c>
      <c r="E224" s="123" t="s">
        <v>199</v>
      </c>
      <c r="F224" s="114">
        <v>6145000</v>
      </c>
      <c r="G224" s="114">
        <v>1555630</v>
      </c>
      <c r="H224" s="114">
        <v>661700</v>
      </c>
      <c r="I224" s="92">
        <f t="shared" si="6"/>
        <v>0.25315378356387308</v>
      </c>
      <c r="J224" s="92">
        <f t="shared" si="7"/>
        <v>2.3509596493879403</v>
      </c>
    </row>
    <row r="225" spans="1:10" s="18" customFormat="1" ht="14.25" customHeight="1" x14ac:dyDescent="0.3">
      <c r="A225" s="111">
        <v>210</v>
      </c>
      <c r="B225" s="11"/>
      <c r="C225" s="68"/>
      <c r="D225" s="91">
        <v>822600</v>
      </c>
      <c r="E225" s="123" t="s">
        <v>200</v>
      </c>
      <c r="F225" s="114">
        <v>17995000</v>
      </c>
      <c r="G225" s="114">
        <v>17189449</v>
      </c>
      <c r="H225" s="114">
        <v>2719311</v>
      </c>
      <c r="I225" s="92">
        <f t="shared" si="6"/>
        <v>0.95523473186996388</v>
      </c>
      <c r="J225" s="92">
        <f t="shared" si="7"/>
        <v>6.3212515964521891</v>
      </c>
    </row>
    <row r="226" spans="1:10" s="18" customFormat="1" ht="16.5" customHeight="1" x14ac:dyDescent="0.3">
      <c r="A226" s="111">
        <v>211</v>
      </c>
      <c r="B226" s="11" t="s">
        <v>42</v>
      </c>
      <c r="C226" s="68" t="s">
        <v>193</v>
      </c>
      <c r="D226" s="91">
        <v>822611</v>
      </c>
      <c r="E226" s="122" t="s">
        <v>366</v>
      </c>
      <c r="F226" s="114">
        <v>0</v>
      </c>
      <c r="G226" s="114">
        <v>739449</v>
      </c>
      <c r="H226" s="114">
        <v>448311</v>
      </c>
      <c r="I226" s="92" t="str">
        <f t="shared" si="6"/>
        <v/>
      </c>
      <c r="J226" s="92">
        <f t="shared" si="7"/>
        <v>1.6494107884928098</v>
      </c>
    </row>
    <row r="227" spans="1:10" s="18" customFormat="1" ht="15.75" customHeight="1" x14ac:dyDescent="0.3">
      <c r="A227" s="111">
        <v>212</v>
      </c>
      <c r="B227" s="11" t="s">
        <v>42</v>
      </c>
      <c r="C227" s="68" t="s">
        <v>193</v>
      </c>
      <c r="D227" s="91">
        <v>822612</v>
      </c>
      <c r="E227" s="122" t="s">
        <v>367</v>
      </c>
      <c r="F227" s="114">
        <v>675000</v>
      </c>
      <c r="G227" s="114">
        <v>2000000</v>
      </c>
      <c r="H227" s="114">
        <v>212000</v>
      </c>
      <c r="I227" s="92">
        <f t="shared" si="6"/>
        <v>2.9629629629629628</v>
      </c>
      <c r="J227" s="92">
        <f t="shared" si="7"/>
        <v>9.433962264150944</v>
      </c>
    </row>
    <row r="228" spans="1:10" s="18" customFormat="1" ht="18" customHeight="1" x14ac:dyDescent="0.3">
      <c r="A228" s="111">
        <v>213</v>
      </c>
      <c r="B228" s="11" t="s">
        <v>42</v>
      </c>
      <c r="C228" s="68" t="s">
        <v>201</v>
      </c>
      <c r="D228" s="91">
        <v>822700</v>
      </c>
      <c r="E228" s="123" t="s">
        <v>202</v>
      </c>
      <c r="F228" s="114">
        <v>0</v>
      </c>
      <c r="G228" s="114">
        <v>0</v>
      </c>
      <c r="H228" s="114">
        <v>0</v>
      </c>
      <c r="I228" s="92" t="str">
        <f t="shared" si="6"/>
        <v/>
      </c>
      <c r="J228" s="92" t="str">
        <f t="shared" si="7"/>
        <v/>
      </c>
    </row>
    <row r="229" spans="1:10" s="18" customFormat="1" ht="27" customHeight="1" x14ac:dyDescent="0.3">
      <c r="A229" s="101">
        <v>214</v>
      </c>
      <c r="B229" s="101"/>
      <c r="C229" s="104">
        <v>32</v>
      </c>
      <c r="D229" s="148"/>
      <c r="E229" s="89" t="s">
        <v>368</v>
      </c>
      <c r="F229" s="110">
        <v>-19473620.399999999</v>
      </c>
      <c r="G229" s="110">
        <v>-14799783.689999999</v>
      </c>
      <c r="H229" s="110">
        <v>18171532.68</v>
      </c>
      <c r="I229" s="108"/>
      <c r="J229" s="108"/>
    </row>
    <row r="230" spans="1:10" s="18" customFormat="1" ht="24.75" customHeight="1" x14ac:dyDescent="0.3">
      <c r="A230" s="101">
        <v>215</v>
      </c>
      <c r="B230" s="101"/>
      <c r="C230" s="100" t="s">
        <v>290</v>
      </c>
      <c r="D230" s="105"/>
      <c r="E230" s="67" t="s">
        <v>203</v>
      </c>
      <c r="F230" s="149"/>
      <c r="G230" s="149"/>
      <c r="H230" s="149"/>
      <c r="I230" s="108"/>
      <c r="J230" s="108"/>
    </row>
    <row r="231" spans="1:10" s="18" customFormat="1" ht="17.25" customHeight="1" x14ac:dyDescent="0.3">
      <c r="A231" s="111">
        <v>216</v>
      </c>
      <c r="B231" s="11"/>
      <c r="C231" s="68">
        <v>331</v>
      </c>
      <c r="D231" s="60"/>
      <c r="E231" s="86" t="s">
        <v>204</v>
      </c>
      <c r="F231" s="90">
        <v>832507274</v>
      </c>
      <c r="G231" s="90">
        <v>361983028.57999998</v>
      </c>
      <c r="H231" s="90">
        <v>417059140.25999999</v>
      </c>
      <c r="I231" s="92">
        <f t="shared" si="6"/>
        <v>0.43481064957037241</v>
      </c>
      <c r="J231" s="92">
        <f t="shared" si="7"/>
        <v>0.86794172249608326</v>
      </c>
    </row>
    <row r="232" spans="1:10" s="18" customFormat="1" ht="22.5" customHeight="1" x14ac:dyDescent="0.3">
      <c r="A232" s="111">
        <v>217</v>
      </c>
      <c r="B232" s="11"/>
      <c r="C232" s="11"/>
      <c r="D232" s="69">
        <v>814000</v>
      </c>
      <c r="E232" s="70" t="s">
        <v>205</v>
      </c>
      <c r="F232" s="112">
        <v>337812274</v>
      </c>
      <c r="G232" s="112">
        <v>260082446</v>
      </c>
      <c r="H232" s="112">
        <v>51457379.259999998</v>
      </c>
      <c r="I232" s="92">
        <f t="shared" si="6"/>
        <v>0.76990229786618114</v>
      </c>
      <c r="J232" s="92">
        <f t="shared" si="7"/>
        <v>5.0543274791721293</v>
      </c>
    </row>
    <row r="233" spans="1:10" s="18" customFormat="1" ht="14.25" customHeight="1" x14ac:dyDescent="0.3">
      <c r="A233" s="111">
        <v>218</v>
      </c>
      <c r="B233" s="11" t="s">
        <v>42</v>
      </c>
      <c r="C233" s="11" t="s">
        <v>206</v>
      </c>
      <c r="D233" s="69">
        <v>814100</v>
      </c>
      <c r="E233" s="70" t="s">
        <v>207</v>
      </c>
      <c r="F233" s="114">
        <v>227000000</v>
      </c>
      <c r="G233" s="114">
        <v>194393542</v>
      </c>
      <c r="H233" s="114">
        <v>250000</v>
      </c>
      <c r="I233" s="92">
        <f t="shared" si="6"/>
        <v>0.85635921585903085</v>
      </c>
      <c r="J233" s="92"/>
    </row>
    <row r="234" spans="1:10" s="18" customFormat="1" ht="14.25" customHeight="1" x14ac:dyDescent="0.3">
      <c r="A234" s="111">
        <v>219</v>
      </c>
      <c r="B234" s="11" t="s">
        <v>42</v>
      </c>
      <c r="C234" s="11" t="s">
        <v>208</v>
      </c>
      <c r="D234" s="69">
        <v>814200</v>
      </c>
      <c r="E234" s="70" t="s">
        <v>210</v>
      </c>
      <c r="F234" s="114">
        <v>5600000</v>
      </c>
      <c r="G234" s="114">
        <v>3315889</v>
      </c>
      <c r="H234" s="114">
        <v>1424915</v>
      </c>
      <c r="I234" s="92">
        <f t="shared" si="6"/>
        <v>0.59212303571428571</v>
      </c>
      <c r="J234" s="92">
        <f t="shared" si="7"/>
        <v>2.3270784573114889</v>
      </c>
    </row>
    <row r="235" spans="1:10" s="18" customFormat="1" ht="14.25" customHeight="1" x14ac:dyDescent="0.3">
      <c r="A235" s="111">
        <v>220</v>
      </c>
      <c r="B235" s="11"/>
      <c r="C235" s="11"/>
      <c r="D235" s="69">
        <v>814300</v>
      </c>
      <c r="E235" s="70" t="s">
        <v>211</v>
      </c>
      <c r="F235" s="114">
        <v>105212274</v>
      </c>
      <c r="G235" s="114">
        <v>62373015</v>
      </c>
      <c r="H235" s="114">
        <v>49782464.259999998</v>
      </c>
      <c r="I235" s="92">
        <f t="shared" si="6"/>
        <v>0.59283021484736653</v>
      </c>
      <c r="J235" s="92">
        <f t="shared" si="7"/>
        <v>1.2529113599970272</v>
      </c>
    </row>
    <row r="236" spans="1:10" s="18" customFormat="1" ht="15" customHeight="1" x14ac:dyDescent="0.3">
      <c r="A236" s="111">
        <v>221</v>
      </c>
      <c r="B236" s="11" t="s">
        <v>209</v>
      </c>
      <c r="C236" s="11" t="s">
        <v>212</v>
      </c>
      <c r="D236" s="69">
        <v>814310</v>
      </c>
      <c r="E236" s="93" t="s">
        <v>213</v>
      </c>
      <c r="F236" s="114">
        <v>26000000</v>
      </c>
      <c r="G236" s="114">
        <v>19986407</v>
      </c>
      <c r="H236" s="114">
        <v>49368622</v>
      </c>
      <c r="I236" s="92">
        <f t="shared" si="6"/>
        <v>0.76870796153846155</v>
      </c>
      <c r="J236" s="92">
        <f t="shared" si="7"/>
        <v>0.40484028498911717</v>
      </c>
    </row>
    <row r="237" spans="1:10" s="18" customFormat="1" ht="12" customHeight="1" x14ac:dyDescent="0.3">
      <c r="A237" s="111">
        <v>222</v>
      </c>
      <c r="B237" s="11" t="s">
        <v>42</v>
      </c>
      <c r="C237" s="11" t="s">
        <v>206</v>
      </c>
      <c r="D237" s="69">
        <v>814320</v>
      </c>
      <c r="E237" s="93" t="s">
        <v>214</v>
      </c>
      <c r="F237" s="114">
        <v>0</v>
      </c>
      <c r="G237" s="114">
        <v>0</v>
      </c>
      <c r="H237" s="114">
        <v>0</v>
      </c>
      <c r="I237" s="92" t="str">
        <f t="shared" si="6"/>
        <v/>
      </c>
      <c r="J237" s="92" t="str">
        <f t="shared" si="7"/>
        <v/>
      </c>
    </row>
    <row r="238" spans="1:10" s="18" customFormat="1" ht="15.75" customHeight="1" x14ac:dyDescent="0.3">
      <c r="A238" s="111">
        <v>223</v>
      </c>
      <c r="B238" s="11" t="s">
        <v>42</v>
      </c>
      <c r="C238" s="11" t="s">
        <v>206</v>
      </c>
      <c r="D238" s="69">
        <v>814321</v>
      </c>
      <c r="E238" s="93" t="s">
        <v>116</v>
      </c>
      <c r="F238" s="114">
        <v>0</v>
      </c>
      <c r="G238" s="114">
        <v>0</v>
      </c>
      <c r="H238" s="114">
        <v>0</v>
      </c>
      <c r="I238" s="92" t="str">
        <f t="shared" si="6"/>
        <v/>
      </c>
      <c r="J238" s="92" t="str">
        <f t="shared" si="7"/>
        <v/>
      </c>
    </row>
    <row r="239" spans="1:10" s="18" customFormat="1" ht="16.5" customHeight="1" x14ac:dyDescent="0.3">
      <c r="A239" s="111">
        <v>224</v>
      </c>
      <c r="B239" s="11" t="s">
        <v>42</v>
      </c>
      <c r="C239" s="11" t="s">
        <v>206</v>
      </c>
      <c r="D239" s="69">
        <v>814322</v>
      </c>
      <c r="E239" s="93" t="s">
        <v>215</v>
      </c>
      <c r="F239" s="114">
        <v>0</v>
      </c>
      <c r="G239" s="114">
        <v>0</v>
      </c>
      <c r="H239" s="114">
        <v>0</v>
      </c>
      <c r="I239" s="92" t="str">
        <f t="shared" si="6"/>
        <v/>
      </c>
      <c r="J239" s="92" t="str">
        <f t="shared" si="7"/>
        <v/>
      </c>
    </row>
    <row r="240" spans="1:10" s="18" customFormat="1" ht="16.5" customHeight="1" x14ac:dyDescent="0.3">
      <c r="A240" s="111">
        <v>225</v>
      </c>
      <c r="B240" s="11" t="s">
        <v>42</v>
      </c>
      <c r="C240" s="11" t="s">
        <v>206</v>
      </c>
      <c r="D240" s="69">
        <v>814323</v>
      </c>
      <c r="E240" s="93" t="s">
        <v>216</v>
      </c>
      <c r="F240" s="114">
        <v>0</v>
      </c>
      <c r="G240" s="114">
        <v>0</v>
      </c>
      <c r="H240" s="114">
        <v>0</v>
      </c>
      <c r="I240" s="92" t="str">
        <f t="shared" si="6"/>
        <v/>
      </c>
      <c r="J240" s="92" t="str">
        <f t="shared" si="7"/>
        <v/>
      </c>
    </row>
    <row r="241" spans="1:10" s="18" customFormat="1" ht="18" customHeight="1" x14ac:dyDescent="0.3">
      <c r="A241" s="111">
        <v>226</v>
      </c>
      <c r="B241" s="11" t="s">
        <v>42</v>
      </c>
      <c r="C241" s="11" t="s">
        <v>206</v>
      </c>
      <c r="D241" s="69">
        <v>814324</v>
      </c>
      <c r="E241" s="93" t="s">
        <v>75</v>
      </c>
      <c r="F241" s="114">
        <v>0</v>
      </c>
      <c r="G241" s="114">
        <v>0</v>
      </c>
      <c r="H241" s="114">
        <v>0</v>
      </c>
      <c r="I241" s="92" t="str">
        <f t="shared" si="6"/>
        <v/>
      </c>
      <c r="J241" s="92" t="str">
        <f t="shared" si="7"/>
        <v/>
      </c>
    </row>
    <row r="242" spans="1:10" s="18" customFormat="1" ht="12" customHeight="1" x14ac:dyDescent="0.3">
      <c r="A242" s="111">
        <v>227</v>
      </c>
      <c r="B242" s="11" t="s">
        <v>42</v>
      </c>
      <c r="C242" s="11" t="s">
        <v>206</v>
      </c>
      <c r="D242" s="69">
        <v>814325</v>
      </c>
      <c r="E242" s="93" t="s">
        <v>76</v>
      </c>
      <c r="F242" s="114">
        <v>0</v>
      </c>
      <c r="G242" s="114">
        <v>0</v>
      </c>
      <c r="H242" s="114">
        <v>0</v>
      </c>
      <c r="I242" s="92" t="str">
        <f t="shared" si="6"/>
        <v/>
      </c>
      <c r="J242" s="92" t="str">
        <f t="shared" si="7"/>
        <v/>
      </c>
    </row>
    <row r="243" spans="1:10" s="18" customFormat="1" ht="15" customHeight="1" x14ac:dyDescent="0.3">
      <c r="A243" s="111">
        <v>228</v>
      </c>
      <c r="B243" s="11" t="s">
        <v>42</v>
      </c>
      <c r="C243" s="11" t="s">
        <v>206</v>
      </c>
      <c r="D243" s="69">
        <v>814330</v>
      </c>
      <c r="E243" s="146" t="s">
        <v>217</v>
      </c>
      <c r="F243" s="114">
        <v>25733300</v>
      </c>
      <c r="G243" s="114">
        <v>24286720</v>
      </c>
      <c r="H243" s="114">
        <v>-695556</v>
      </c>
      <c r="I243" s="92">
        <f t="shared" si="6"/>
        <v>0.94378567847885808</v>
      </c>
      <c r="J243" s="92"/>
    </row>
    <row r="244" spans="1:10" s="18" customFormat="1" ht="15" customHeight="1" x14ac:dyDescent="0.3">
      <c r="A244" s="111">
        <v>229</v>
      </c>
      <c r="B244" s="11"/>
      <c r="C244" s="11"/>
      <c r="D244" s="69">
        <v>815000</v>
      </c>
      <c r="E244" s="70" t="s">
        <v>218</v>
      </c>
      <c r="F244" s="115">
        <v>494695000</v>
      </c>
      <c r="G244" s="112">
        <v>101900582.58</v>
      </c>
      <c r="H244" s="112">
        <v>365601761</v>
      </c>
      <c r="I244" s="92">
        <f t="shared" si="6"/>
        <v>0.20598668387592353</v>
      </c>
      <c r="J244" s="92">
        <f t="shared" si="7"/>
        <v>0.27872016344035061</v>
      </c>
    </row>
    <row r="245" spans="1:10" s="18" customFormat="1" ht="15" customHeight="1" x14ac:dyDescent="0.3">
      <c r="A245" s="111">
        <v>230</v>
      </c>
      <c r="B245" s="11" t="s">
        <v>219</v>
      </c>
      <c r="C245" s="11" t="s">
        <v>206</v>
      </c>
      <c r="D245" s="69">
        <v>815100</v>
      </c>
      <c r="E245" s="70" t="s">
        <v>207</v>
      </c>
      <c r="F245" s="114">
        <v>0</v>
      </c>
      <c r="G245" s="114">
        <v>524.58000000000004</v>
      </c>
      <c r="H245" s="114">
        <v>0</v>
      </c>
      <c r="I245" s="92" t="str">
        <f t="shared" si="6"/>
        <v/>
      </c>
      <c r="J245" s="92" t="str">
        <f t="shared" si="7"/>
        <v/>
      </c>
    </row>
    <row r="246" spans="1:10" s="18" customFormat="1" ht="15" customHeight="1" x14ac:dyDescent="0.3">
      <c r="A246" s="111">
        <v>231</v>
      </c>
      <c r="B246" s="11" t="s">
        <v>219</v>
      </c>
      <c r="C246" s="11" t="s">
        <v>208</v>
      </c>
      <c r="D246" s="69">
        <v>815200</v>
      </c>
      <c r="E246" s="70" t="s">
        <v>210</v>
      </c>
      <c r="F246" s="114">
        <v>2000000</v>
      </c>
      <c r="G246" s="114">
        <v>0</v>
      </c>
      <c r="H246" s="114">
        <v>21200</v>
      </c>
      <c r="I246" s="92">
        <f t="shared" si="6"/>
        <v>0</v>
      </c>
      <c r="J246" s="92">
        <f t="shared" si="7"/>
        <v>0</v>
      </c>
    </row>
    <row r="247" spans="1:10" s="18" customFormat="1" ht="15" customHeight="1" x14ac:dyDescent="0.3">
      <c r="A247" s="111">
        <v>232</v>
      </c>
      <c r="B247" s="11"/>
      <c r="C247" s="11"/>
      <c r="D247" s="69">
        <v>815300</v>
      </c>
      <c r="E247" s="70" t="s">
        <v>211</v>
      </c>
      <c r="F247" s="114">
        <v>492695000</v>
      </c>
      <c r="G247" s="114">
        <v>101900058</v>
      </c>
      <c r="H247" s="114">
        <v>365580561</v>
      </c>
      <c r="I247" s="92">
        <f t="shared" si="6"/>
        <v>0.20682178223850456</v>
      </c>
      <c r="J247" s="92">
        <f t="shared" si="7"/>
        <v>0.27873489148674946</v>
      </c>
    </row>
    <row r="248" spans="1:10" s="18" customFormat="1" ht="15" customHeight="1" x14ac:dyDescent="0.3">
      <c r="A248" s="111">
        <v>233</v>
      </c>
      <c r="B248" s="11" t="s">
        <v>220</v>
      </c>
      <c r="C248" s="11" t="s">
        <v>212</v>
      </c>
      <c r="D248" s="69">
        <v>815310</v>
      </c>
      <c r="E248" s="93" t="s">
        <v>221</v>
      </c>
      <c r="F248" s="114">
        <v>360000000</v>
      </c>
      <c r="G248" s="114">
        <v>40000000</v>
      </c>
      <c r="H248" s="114">
        <v>259832728</v>
      </c>
      <c r="I248" s="92">
        <f t="shared" si="6"/>
        <v>0.1111111111111111</v>
      </c>
      <c r="J248" s="92">
        <f t="shared" si="7"/>
        <v>0.15394519507950516</v>
      </c>
    </row>
    <row r="249" spans="1:10" s="18" customFormat="1" ht="15" customHeight="1" x14ac:dyDescent="0.3">
      <c r="A249" s="111">
        <v>234</v>
      </c>
      <c r="B249" s="11" t="s">
        <v>219</v>
      </c>
      <c r="C249" s="11" t="s">
        <v>206</v>
      </c>
      <c r="D249" s="69">
        <v>815320</v>
      </c>
      <c r="E249" s="93" t="s">
        <v>369</v>
      </c>
      <c r="F249" s="114">
        <v>0</v>
      </c>
      <c r="G249" s="114">
        <v>0</v>
      </c>
      <c r="H249" s="114">
        <v>0</v>
      </c>
      <c r="I249" s="92" t="str">
        <f t="shared" si="6"/>
        <v/>
      </c>
      <c r="J249" s="92" t="str">
        <f t="shared" si="7"/>
        <v/>
      </c>
    </row>
    <row r="250" spans="1:10" s="18" customFormat="1" ht="15" customHeight="1" x14ac:dyDescent="0.3">
      <c r="A250" s="111">
        <v>235</v>
      </c>
      <c r="B250" s="11" t="s">
        <v>219</v>
      </c>
      <c r="C250" s="11" t="s">
        <v>206</v>
      </c>
      <c r="D250" s="69">
        <v>815321</v>
      </c>
      <c r="E250" s="93" t="s">
        <v>116</v>
      </c>
      <c r="F250" s="114">
        <v>0</v>
      </c>
      <c r="G250" s="114">
        <v>0</v>
      </c>
      <c r="H250" s="114">
        <v>0</v>
      </c>
      <c r="I250" s="92" t="str">
        <f t="shared" si="6"/>
        <v/>
      </c>
      <c r="J250" s="92" t="str">
        <f t="shared" si="7"/>
        <v/>
      </c>
    </row>
    <row r="251" spans="1:10" s="18" customFormat="1" ht="15" customHeight="1" x14ac:dyDescent="0.3">
      <c r="A251" s="111">
        <v>236</v>
      </c>
      <c r="B251" s="11" t="s">
        <v>219</v>
      </c>
      <c r="C251" s="11" t="s">
        <v>206</v>
      </c>
      <c r="D251" s="69">
        <v>815322</v>
      </c>
      <c r="E251" s="93" t="s">
        <v>215</v>
      </c>
      <c r="F251" s="114">
        <v>0</v>
      </c>
      <c r="G251" s="114">
        <v>0</v>
      </c>
      <c r="H251" s="114">
        <v>0</v>
      </c>
      <c r="I251" s="92" t="str">
        <f t="shared" si="6"/>
        <v/>
      </c>
      <c r="J251" s="92" t="str">
        <f t="shared" si="7"/>
        <v/>
      </c>
    </row>
    <row r="252" spans="1:10" s="18" customFormat="1" ht="18" customHeight="1" x14ac:dyDescent="0.3">
      <c r="A252" s="111">
        <v>237</v>
      </c>
      <c r="B252" s="11" t="s">
        <v>219</v>
      </c>
      <c r="C252" s="11" t="s">
        <v>206</v>
      </c>
      <c r="D252" s="69">
        <v>815323</v>
      </c>
      <c r="E252" s="93" t="s">
        <v>216</v>
      </c>
      <c r="F252" s="114">
        <v>0</v>
      </c>
      <c r="G252" s="114">
        <v>0</v>
      </c>
      <c r="H252" s="114">
        <v>0</v>
      </c>
      <c r="I252" s="92" t="str">
        <f t="shared" si="6"/>
        <v/>
      </c>
      <c r="J252" s="92" t="str">
        <f t="shared" si="7"/>
        <v/>
      </c>
    </row>
    <row r="253" spans="1:10" s="18" customFormat="1" ht="15" customHeight="1" x14ac:dyDescent="0.3">
      <c r="A253" s="111">
        <v>238</v>
      </c>
      <c r="B253" s="11" t="s">
        <v>219</v>
      </c>
      <c r="C253" s="11" t="s">
        <v>206</v>
      </c>
      <c r="D253" s="69">
        <v>815324</v>
      </c>
      <c r="E253" s="93" t="s">
        <v>75</v>
      </c>
      <c r="F253" s="114">
        <v>0</v>
      </c>
      <c r="G253" s="114">
        <v>0</v>
      </c>
      <c r="H253" s="114">
        <v>0</v>
      </c>
      <c r="I253" s="92" t="str">
        <f t="shared" si="6"/>
        <v/>
      </c>
      <c r="J253" s="92" t="str">
        <f t="shared" si="7"/>
        <v/>
      </c>
    </row>
    <row r="254" spans="1:10" s="18" customFormat="1" ht="15.75" customHeight="1" x14ac:dyDescent="0.3">
      <c r="A254" s="111">
        <v>239</v>
      </c>
      <c r="B254" s="11" t="s">
        <v>219</v>
      </c>
      <c r="C254" s="11" t="s">
        <v>206</v>
      </c>
      <c r="D254" s="69">
        <v>815325</v>
      </c>
      <c r="E254" s="93" t="s">
        <v>76</v>
      </c>
      <c r="F254" s="114">
        <v>0</v>
      </c>
      <c r="G254" s="114">
        <v>0</v>
      </c>
      <c r="H254" s="114">
        <v>0</v>
      </c>
      <c r="I254" s="92" t="str">
        <f t="shared" si="6"/>
        <v/>
      </c>
      <c r="J254" s="92" t="str">
        <f t="shared" si="7"/>
        <v/>
      </c>
    </row>
    <row r="255" spans="1:10" s="18" customFormat="1" ht="16.5" customHeight="1" x14ac:dyDescent="0.3">
      <c r="A255" s="111">
        <v>240</v>
      </c>
      <c r="B255" s="11" t="s">
        <v>219</v>
      </c>
      <c r="C255" s="11" t="s">
        <v>206</v>
      </c>
      <c r="D255" s="151">
        <v>815330</v>
      </c>
      <c r="E255" s="146" t="s">
        <v>217</v>
      </c>
      <c r="F255" s="114">
        <v>88895000</v>
      </c>
      <c r="G255" s="114">
        <v>52890000</v>
      </c>
      <c r="H255" s="114">
        <v>75602470</v>
      </c>
      <c r="I255" s="92">
        <f t="shared" si="6"/>
        <v>0.59497159570279545</v>
      </c>
      <c r="J255" s="92">
        <f t="shared" si="7"/>
        <v>0.6995803179446386</v>
      </c>
    </row>
    <row r="256" spans="1:10" s="18" customFormat="1" ht="26.25" customHeight="1" x14ac:dyDescent="0.3">
      <c r="A256" s="111">
        <v>241</v>
      </c>
      <c r="B256" s="11"/>
      <c r="C256" s="38"/>
      <c r="D256" s="60">
        <v>823000</v>
      </c>
      <c r="E256" s="86" t="s">
        <v>222</v>
      </c>
      <c r="F256" s="128">
        <v>1318065947.3699999</v>
      </c>
      <c r="G256" s="90">
        <v>981381664.83999991</v>
      </c>
      <c r="H256" s="90">
        <v>1194002968.76</v>
      </c>
      <c r="I256" s="92">
        <f t="shared" si="6"/>
        <v>0.74456188387098365</v>
      </c>
      <c r="J256" s="92">
        <f t="shared" si="7"/>
        <v>0.82192564886098041</v>
      </c>
    </row>
    <row r="257" spans="1:10" s="18" customFormat="1" ht="14.25" customHeight="1" x14ac:dyDescent="0.3">
      <c r="A257" s="111">
        <v>242</v>
      </c>
      <c r="B257" s="11" t="s">
        <v>42</v>
      </c>
      <c r="C257" s="68" t="s">
        <v>223</v>
      </c>
      <c r="D257" s="69">
        <v>823100</v>
      </c>
      <c r="E257" s="70" t="s">
        <v>224</v>
      </c>
      <c r="F257" s="114">
        <v>569477801</v>
      </c>
      <c r="G257" s="114">
        <v>536382025.74000001</v>
      </c>
      <c r="H257" s="114">
        <v>562588967</v>
      </c>
      <c r="I257" s="92">
        <f t="shared" si="6"/>
        <v>0.94188399406985845</v>
      </c>
      <c r="J257" s="92">
        <f t="shared" si="7"/>
        <v>0.95341724989782817</v>
      </c>
    </row>
    <row r="258" spans="1:10" s="18" customFormat="1" ht="14.25" customHeight="1" x14ac:dyDescent="0.3">
      <c r="A258" s="111">
        <v>243</v>
      </c>
      <c r="B258" s="11" t="s">
        <v>42</v>
      </c>
      <c r="C258" s="68" t="s">
        <v>225</v>
      </c>
      <c r="D258" s="69">
        <v>823200</v>
      </c>
      <c r="E258" s="70" t="s">
        <v>226</v>
      </c>
      <c r="F258" s="114">
        <v>32855778</v>
      </c>
      <c r="G258" s="114">
        <v>30708328.18</v>
      </c>
      <c r="H258" s="114">
        <v>37471484.909999996</v>
      </c>
      <c r="I258" s="92">
        <f t="shared" si="6"/>
        <v>0.93464011657249446</v>
      </c>
      <c r="J258" s="92">
        <f t="shared" si="7"/>
        <v>0.81951191029007986</v>
      </c>
    </row>
    <row r="259" spans="1:10" s="18" customFormat="1" ht="14.25" customHeight="1" x14ac:dyDescent="0.3">
      <c r="A259" s="111">
        <v>244</v>
      </c>
      <c r="B259" s="11"/>
      <c r="C259" s="68"/>
      <c r="D259" s="69">
        <v>823300</v>
      </c>
      <c r="E259" s="70" t="s">
        <v>227</v>
      </c>
      <c r="F259" s="114">
        <v>646374465.37</v>
      </c>
      <c r="G259" s="114">
        <v>355507667.80000001</v>
      </c>
      <c r="H259" s="114">
        <v>558156016.85000002</v>
      </c>
      <c r="I259" s="92">
        <f t="shared" si="6"/>
        <v>0.55000264838200108</v>
      </c>
      <c r="J259" s="92">
        <f t="shared" si="7"/>
        <v>0.63693242940627448</v>
      </c>
    </row>
    <row r="260" spans="1:10" s="18" customFormat="1" ht="14.25" customHeight="1" x14ac:dyDescent="0.3">
      <c r="A260" s="111">
        <v>245</v>
      </c>
      <c r="B260" s="11" t="s">
        <v>209</v>
      </c>
      <c r="C260" s="68" t="s">
        <v>228</v>
      </c>
      <c r="D260" s="69">
        <v>823311</v>
      </c>
      <c r="E260" s="146" t="s">
        <v>229</v>
      </c>
      <c r="F260" s="114">
        <v>360000000</v>
      </c>
      <c r="G260" s="114">
        <v>99976878</v>
      </c>
      <c r="H260" s="114">
        <v>280379528</v>
      </c>
      <c r="I260" s="92">
        <f t="shared" si="6"/>
        <v>0.27771354999999998</v>
      </c>
      <c r="J260" s="92">
        <f t="shared" si="7"/>
        <v>0.35657695379243237</v>
      </c>
    </row>
    <row r="261" spans="1:10" s="18" customFormat="1" ht="14.25" customHeight="1" x14ac:dyDescent="0.3">
      <c r="A261" s="111">
        <v>246</v>
      </c>
      <c r="B261" s="11" t="s">
        <v>209</v>
      </c>
      <c r="C261" s="68" t="s">
        <v>228</v>
      </c>
      <c r="D261" s="69">
        <v>823312</v>
      </c>
      <c r="E261" s="146" t="s">
        <v>230</v>
      </c>
      <c r="F261" s="114">
        <v>120200000</v>
      </c>
      <c r="G261" s="114">
        <v>120200000</v>
      </c>
      <c r="H261" s="114">
        <v>120400000</v>
      </c>
      <c r="I261" s="92">
        <f t="shared" si="6"/>
        <v>1</v>
      </c>
      <c r="J261" s="92">
        <f t="shared" si="7"/>
        <v>0.99833887043189373</v>
      </c>
    </row>
    <row r="262" spans="1:10" s="18" customFormat="1" ht="14.25" customHeight="1" x14ac:dyDescent="0.3">
      <c r="A262" s="111">
        <v>247</v>
      </c>
      <c r="B262" s="11" t="s">
        <v>42</v>
      </c>
      <c r="C262" s="68" t="s">
        <v>223</v>
      </c>
      <c r="D262" s="69">
        <v>823320</v>
      </c>
      <c r="E262" s="146" t="s">
        <v>231</v>
      </c>
      <c r="F262" s="114">
        <v>0</v>
      </c>
      <c r="G262" s="114">
        <v>3975844.28</v>
      </c>
      <c r="H262" s="114">
        <v>6524372.0999999996</v>
      </c>
      <c r="I262" s="92" t="str">
        <f t="shared" si="6"/>
        <v/>
      </c>
      <c r="J262" s="92">
        <f t="shared" si="7"/>
        <v>0.60938343476761547</v>
      </c>
    </row>
    <row r="263" spans="1:10" s="18" customFormat="1" ht="14.25" customHeight="1" x14ac:dyDescent="0.3">
      <c r="A263" s="111">
        <v>248</v>
      </c>
      <c r="B263" s="11" t="s">
        <v>42</v>
      </c>
      <c r="C263" s="68" t="s">
        <v>223</v>
      </c>
      <c r="D263" s="69">
        <v>823321</v>
      </c>
      <c r="E263" s="93" t="s">
        <v>116</v>
      </c>
      <c r="F263" s="114">
        <v>0</v>
      </c>
      <c r="G263" s="114">
        <v>7181112.2799999993</v>
      </c>
      <c r="H263" s="114">
        <v>12016512.100000001</v>
      </c>
      <c r="I263" s="92" t="str">
        <f t="shared" si="6"/>
        <v/>
      </c>
      <c r="J263" s="92">
        <f t="shared" si="7"/>
        <v>0.59760371564058079</v>
      </c>
    </row>
    <row r="264" spans="1:10" s="18" customFormat="1" ht="14.25" customHeight="1" x14ac:dyDescent="0.3">
      <c r="A264" s="111">
        <v>249</v>
      </c>
      <c r="B264" s="11" t="s">
        <v>42</v>
      </c>
      <c r="C264" s="68" t="s">
        <v>223</v>
      </c>
      <c r="D264" s="69">
        <v>823322</v>
      </c>
      <c r="E264" s="93" t="s">
        <v>215</v>
      </c>
      <c r="F264" s="114">
        <v>0</v>
      </c>
      <c r="G264" s="114">
        <v>0</v>
      </c>
      <c r="H264" s="114">
        <v>0</v>
      </c>
      <c r="I264" s="92" t="str">
        <f t="shared" si="6"/>
        <v/>
      </c>
      <c r="J264" s="92" t="str">
        <f t="shared" si="7"/>
        <v/>
      </c>
    </row>
    <row r="265" spans="1:10" s="18" customFormat="1" ht="14.25" customHeight="1" x14ac:dyDescent="0.3">
      <c r="A265" s="111">
        <v>250</v>
      </c>
      <c r="B265" s="11" t="s">
        <v>42</v>
      </c>
      <c r="C265" s="68" t="s">
        <v>223</v>
      </c>
      <c r="D265" s="69">
        <v>823323</v>
      </c>
      <c r="E265" s="93" t="s">
        <v>216</v>
      </c>
      <c r="F265" s="114">
        <v>100004</v>
      </c>
      <c r="G265" s="114">
        <v>0</v>
      </c>
      <c r="H265" s="114">
        <v>0</v>
      </c>
      <c r="I265" s="92">
        <f t="shared" si="6"/>
        <v>0</v>
      </c>
      <c r="J265" s="92" t="str">
        <f t="shared" si="7"/>
        <v/>
      </c>
    </row>
    <row r="266" spans="1:10" s="18" customFormat="1" ht="14.25" customHeight="1" x14ac:dyDescent="0.3">
      <c r="A266" s="111">
        <v>251</v>
      </c>
      <c r="B266" s="11" t="s">
        <v>42</v>
      </c>
      <c r="C266" s="68" t="s">
        <v>223</v>
      </c>
      <c r="D266" s="69">
        <v>823324</v>
      </c>
      <c r="E266" s="93" t="s">
        <v>75</v>
      </c>
      <c r="F266" s="114">
        <v>0</v>
      </c>
      <c r="G266" s="114">
        <v>0</v>
      </c>
      <c r="H266" s="114">
        <v>0</v>
      </c>
      <c r="I266" s="92" t="str">
        <f t="shared" si="6"/>
        <v/>
      </c>
      <c r="J266" s="92" t="str">
        <f t="shared" si="7"/>
        <v/>
      </c>
    </row>
    <row r="267" spans="1:10" s="18" customFormat="1" ht="14.25" customHeight="1" x14ac:dyDescent="0.3">
      <c r="A267" s="111">
        <v>252</v>
      </c>
      <c r="B267" s="11" t="s">
        <v>42</v>
      </c>
      <c r="C267" s="68" t="s">
        <v>223</v>
      </c>
      <c r="D267" s="69">
        <v>823325</v>
      </c>
      <c r="E267" s="93" t="s">
        <v>76</v>
      </c>
      <c r="F267" s="114">
        <v>0</v>
      </c>
      <c r="G267" s="114">
        <v>0</v>
      </c>
      <c r="H267" s="114">
        <v>0</v>
      </c>
      <c r="I267" s="92" t="str">
        <f t="shared" si="6"/>
        <v/>
      </c>
      <c r="J267" s="92" t="str">
        <f t="shared" si="7"/>
        <v/>
      </c>
    </row>
    <row r="268" spans="1:10" s="18" customFormat="1" ht="14.25" customHeight="1" x14ac:dyDescent="0.3">
      <c r="A268" s="111">
        <v>253</v>
      </c>
      <c r="B268" s="11" t="s">
        <v>42</v>
      </c>
      <c r="C268" s="68" t="s">
        <v>223</v>
      </c>
      <c r="D268" s="69">
        <v>823330</v>
      </c>
      <c r="E268" s="146" t="s">
        <v>232</v>
      </c>
      <c r="F268" s="114">
        <v>104686545</v>
      </c>
      <c r="G268" s="114">
        <v>85498759.980000004</v>
      </c>
      <c r="H268" s="114">
        <v>109423697.01000002</v>
      </c>
      <c r="I268" s="92">
        <f t="shared" si="6"/>
        <v>0.8167120233072932</v>
      </c>
      <c r="J268" s="92">
        <f t="shared" si="7"/>
        <v>0.78135506582442049</v>
      </c>
    </row>
    <row r="269" spans="1:10" s="18" customFormat="1" ht="14.25" customHeight="1" x14ac:dyDescent="0.3">
      <c r="A269" s="111">
        <v>254</v>
      </c>
      <c r="B269" s="11" t="s">
        <v>42</v>
      </c>
      <c r="C269" s="68" t="s">
        <v>223</v>
      </c>
      <c r="D269" s="69">
        <v>823400</v>
      </c>
      <c r="E269" s="70" t="s">
        <v>233</v>
      </c>
      <c r="F269" s="114">
        <v>66212555</v>
      </c>
      <c r="G269" s="114">
        <v>57751987.119999997</v>
      </c>
      <c r="H269" s="114">
        <v>35022096</v>
      </c>
      <c r="I269" s="92">
        <f t="shared" si="6"/>
        <v>0.87222109341649778</v>
      </c>
      <c r="J269" s="92">
        <f t="shared" si="7"/>
        <v>1.6490157276708965</v>
      </c>
    </row>
    <row r="270" spans="1:10" s="18" customFormat="1" ht="14.25" customHeight="1" x14ac:dyDescent="0.3">
      <c r="A270" s="111">
        <v>255</v>
      </c>
      <c r="B270" s="11" t="s">
        <v>42</v>
      </c>
      <c r="C270" s="68" t="s">
        <v>223</v>
      </c>
      <c r="D270" s="69">
        <v>823500</v>
      </c>
      <c r="E270" s="70" t="s">
        <v>234</v>
      </c>
      <c r="F270" s="114">
        <v>3138301</v>
      </c>
      <c r="G270" s="114">
        <v>1024609</v>
      </c>
      <c r="H270" s="114">
        <v>764404</v>
      </c>
      <c r="I270" s="92">
        <f t="shared" si="6"/>
        <v>0.32648525428249237</v>
      </c>
      <c r="J270" s="92">
        <f t="shared" si="7"/>
        <v>1.3404024573393127</v>
      </c>
    </row>
    <row r="271" spans="1:10" s="18" customFormat="1" ht="14.25" customHeight="1" x14ac:dyDescent="0.3">
      <c r="A271" s="111">
        <v>256</v>
      </c>
      <c r="B271" s="11" t="s">
        <v>236</v>
      </c>
      <c r="C271" s="68" t="s">
        <v>235</v>
      </c>
      <c r="D271" s="69">
        <v>823600</v>
      </c>
      <c r="E271" s="70" t="s">
        <v>237</v>
      </c>
      <c r="F271" s="114">
        <v>7047</v>
      </c>
      <c r="G271" s="114">
        <v>7047</v>
      </c>
      <c r="H271" s="114">
        <v>0</v>
      </c>
      <c r="I271" s="92">
        <f t="shared" si="6"/>
        <v>1</v>
      </c>
      <c r="J271" s="92" t="str">
        <f t="shared" si="7"/>
        <v/>
      </c>
    </row>
    <row r="272" spans="1:10" s="18" customFormat="1" ht="30.75" customHeight="1" x14ac:dyDescent="0.3">
      <c r="A272" s="101">
        <v>257</v>
      </c>
      <c r="B272" s="101"/>
      <c r="C272" s="104">
        <v>33</v>
      </c>
      <c r="D272" s="148"/>
      <c r="E272" s="67" t="s">
        <v>370</v>
      </c>
      <c r="F272" s="110">
        <v>-485558673.37</v>
      </c>
      <c r="G272" s="110">
        <v>-619398636.25999999</v>
      </c>
      <c r="H272" s="110">
        <v>-776943828.5</v>
      </c>
      <c r="I272" s="108"/>
      <c r="J272" s="108"/>
    </row>
    <row r="273" spans="1:12" s="18" customFormat="1" ht="30" customHeight="1" x14ac:dyDescent="0.3">
      <c r="A273" s="101">
        <v>258</v>
      </c>
      <c r="B273" s="101"/>
      <c r="C273" s="100"/>
      <c r="D273" s="148"/>
      <c r="E273" s="71" t="s">
        <v>238</v>
      </c>
      <c r="F273" s="110">
        <v>-326219764.10000002</v>
      </c>
      <c r="G273" s="110">
        <v>258060702.08999968</v>
      </c>
      <c r="H273" s="110">
        <v>318780716.60000014</v>
      </c>
      <c r="I273" s="108"/>
      <c r="J273" s="108"/>
      <c r="K273" s="72"/>
    </row>
    <row r="274" spans="1:12" s="77" customFormat="1" ht="18.75" customHeight="1" x14ac:dyDescent="0.3">
      <c r="A274" s="154"/>
      <c r="B274" s="154"/>
      <c r="C274" s="154"/>
      <c r="D274" s="154"/>
      <c r="E274" s="74" t="s">
        <v>291</v>
      </c>
      <c r="F274" s="152"/>
      <c r="G274" s="152">
        <v>68925</v>
      </c>
      <c r="H274" s="152">
        <v>68585</v>
      </c>
      <c r="I274" s="155"/>
      <c r="J274" s="155"/>
      <c r="K274" s="76"/>
    </row>
    <row r="275" spans="1:12" s="77" customFormat="1" ht="18" customHeight="1" x14ac:dyDescent="0.3">
      <c r="A275" s="78" t="s">
        <v>292</v>
      </c>
      <c r="B275" s="78"/>
      <c r="C275" s="87"/>
      <c r="D275" s="79"/>
      <c r="E275" s="1"/>
      <c r="F275" s="80"/>
      <c r="G275" s="95"/>
      <c r="H275" s="95"/>
      <c r="I275" s="75"/>
      <c r="J275" s="75"/>
      <c r="K275" s="76"/>
    </row>
    <row r="276" spans="1:12" s="18" customFormat="1" ht="49.5" customHeight="1" x14ac:dyDescent="0.3">
      <c r="A276" s="31" t="s">
        <v>293</v>
      </c>
      <c r="B276" s="10" t="s">
        <v>308</v>
      </c>
      <c r="C276" s="10" t="s">
        <v>294</v>
      </c>
      <c r="D276" s="30" t="s">
        <v>295</v>
      </c>
      <c r="E276" s="2" t="s">
        <v>296</v>
      </c>
      <c r="F276" s="3" t="s">
        <v>297</v>
      </c>
      <c r="G276" s="4" t="s">
        <v>298</v>
      </c>
      <c r="H276" s="19"/>
      <c r="I276" s="19"/>
      <c r="J276" s="19"/>
      <c r="K276" s="72"/>
    </row>
    <row r="277" spans="1:12" x14ac:dyDescent="0.3">
      <c r="A277" s="42"/>
      <c r="B277" s="14"/>
      <c r="C277" s="14"/>
      <c r="D277" s="43">
        <v>100000</v>
      </c>
      <c r="E277" s="5" t="s">
        <v>239</v>
      </c>
      <c r="F277" s="81">
        <v>1513348717.5999999</v>
      </c>
      <c r="G277" s="82">
        <v>1864390410.9899998</v>
      </c>
    </row>
    <row r="278" spans="1:12" x14ac:dyDescent="0.3">
      <c r="A278" s="42"/>
      <c r="B278" s="14" t="s">
        <v>240</v>
      </c>
      <c r="C278" s="14">
        <v>6212</v>
      </c>
      <c r="D278" s="45">
        <v>110000</v>
      </c>
      <c r="E278" s="5" t="s">
        <v>371</v>
      </c>
      <c r="F278" s="81">
        <v>945783193.78999996</v>
      </c>
      <c r="G278" s="82">
        <v>1217633732.8199999</v>
      </c>
    </row>
    <row r="279" spans="1:12" x14ac:dyDescent="0.3">
      <c r="A279" s="42"/>
      <c r="B279" s="14" t="s">
        <v>241</v>
      </c>
      <c r="C279" s="14">
        <v>6213</v>
      </c>
      <c r="D279" s="45">
        <v>120000</v>
      </c>
      <c r="E279" s="5" t="s">
        <v>242</v>
      </c>
      <c r="F279" s="81">
        <v>131426</v>
      </c>
      <c r="G279" s="82">
        <v>141245</v>
      </c>
    </row>
    <row r="280" spans="1:12" x14ac:dyDescent="0.3">
      <c r="A280" s="42"/>
      <c r="B280" s="14" t="s">
        <v>243</v>
      </c>
      <c r="C280" s="14">
        <v>6218</v>
      </c>
      <c r="D280" s="45">
        <v>130000</v>
      </c>
      <c r="E280" s="5" t="s">
        <v>244</v>
      </c>
      <c r="F280" s="81">
        <v>448393859.22000003</v>
      </c>
      <c r="G280" s="82">
        <v>481119651.86000001</v>
      </c>
      <c r="L280" s="41"/>
    </row>
    <row r="281" spans="1:12" x14ac:dyDescent="0.3">
      <c r="A281" s="42"/>
      <c r="B281" s="14" t="s">
        <v>245</v>
      </c>
      <c r="C281" s="14">
        <v>6213</v>
      </c>
      <c r="D281" s="45">
        <v>140000</v>
      </c>
      <c r="E281" s="5" t="s">
        <v>246</v>
      </c>
      <c r="F281" s="81">
        <v>103394493.31</v>
      </c>
      <c r="G281" s="82">
        <v>104795605.75999999</v>
      </c>
    </row>
    <row r="282" spans="1:12" x14ac:dyDescent="0.3">
      <c r="A282" s="42"/>
      <c r="B282" s="14"/>
      <c r="C282" s="14"/>
      <c r="D282" s="43">
        <v>300000</v>
      </c>
      <c r="E282" s="5" t="s">
        <v>247</v>
      </c>
      <c r="F282" s="81">
        <v>1796991611.6799998</v>
      </c>
      <c r="G282" s="82">
        <v>1946048161.49</v>
      </c>
    </row>
    <row r="283" spans="1:12" ht="14.25" customHeight="1" x14ac:dyDescent="0.3">
      <c r="A283" s="42"/>
      <c r="B283" s="14"/>
      <c r="C283" s="14"/>
      <c r="D283" s="43">
        <v>400000</v>
      </c>
      <c r="E283" s="5" t="s">
        <v>248</v>
      </c>
      <c r="F283" s="81">
        <v>6610252485.1499996</v>
      </c>
      <c r="G283" s="82">
        <v>6326880193.8400002</v>
      </c>
    </row>
    <row r="284" spans="1:12" s="84" customFormat="1" ht="26.25" customHeight="1" x14ac:dyDescent="0.3">
      <c r="A284" s="73"/>
      <c r="B284" s="73"/>
      <c r="C284" s="73"/>
      <c r="D284" s="83"/>
      <c r="E284" s="94"/>
      <c r="H284" s="46"/>
      <c r="I284" s="46"/>
    </row>
    <row r="285" spans="1:12" s="19" customFormat="1" x14ac:dyDescent="0.3">
      <c r="A285" s="73"/>
      <c r="B285" s="73"/>
      <c r="C285" s="73"/>
      <c r="D285" s="79"/>
      <c r="E285" s="6"/>
      <c r="F285" s="85"/>
      <c r="G285" s="161"/>
      <c r="I285" s="17"/>
      <c r="L285" s="17"/>
    </row>
    <row r="286" spans="1:12" s="19" customFormat="1" x14ac:dyDescent="0.3">
      <c r="A286" s="73"/>
      <c r="B286" s="73"/>
      <c r="C286" s="73"/>
      <c r="D286" s="79"/>
      <c r="E286" s="6"/>
      <c r="F286" s="85"/>
      <c r="I286" s="17"/>
      <c r="L286" s="17"/>
    </row>
    <row r="287" spans="1:12" s="19" customFormat="1" x14ac:dyDescent="0.3">
      <c r="A287" s="73"/>
      <c r="B287" s="73"/>
      <c r="C287" s="73"/>
      <c r="D287" s="79"/>
      <c r="E287" s="6"/>
      <c r="F287" s="85"/>
      <c r="G287" s="161"/>
      <c r="I287" s="17"/>
      <c r="L287" s="17"/>
    </row>
    <row r="288" spans="1:12" s="19" customFormat="1" x14ac:dyDescent="0.3">
      <c r="A288" s="73"/>
      <c r="B288" s="73"/>
      <c r="C288" s="73"/>
      <c r="D288" s="79"/>
      <c r="E288" s="6"/>
      <c r="F288" s="85"/>
      <c r="G288" s="161"/>
      <c r="H288" s="161"/>
      <c r="L288" s="17"/>
    </row>
    <row r="289" spans="1:12" s="19" customFormat="1" x14ac:dyDescent="0.3">
      <c r="A289" s="73"/>
      <c r="B289" s="73"/>
      <c r="C289" s="73"/>
      <c r="D289" s="79"/>
      <c r="E289" s="6"/>
      <c r="F289" s="85"/>
      <c r="L289" s="17"/>
    </row>
    <row r="290" spans="1:12" s="19" customFormat="1" x14ac:dyDescent="0.3">
      <c r="A290" s="73"/>
      <c r="B290" s="73"/>
      <c r="C290" s="73"/>
      <c r="D290" s="79"/>
      <c r="E290" s="6"/>
      <c r="F290" s="85"/>
      <c r="L290" s="17"/>
    </row>
    <row r="291" spans="1:12" s="19" customFormat="1" x14ac:dyDescent="0.3">
      <c r="A291" s="73"/>
      <c r="B291" s="73"/>
      <c r="C291" s="73"/>
      <c r="D291" s="79"/>
      <c r="E291" s="6"/>
      <c r="F291" s="85"/>
      <c r="L291" s="17"/>
    </row>
    <row r="292" spans="1:12" x14ac:dyDescent="0.3">
      <c r="E292" s="7"/>
      <c r="F292" s="85"/>
      <c r="G292" s="19"/>
    </row>
    <row r="293" spans="1:12" x14ac:dyDescent="0.3">
      <c r="E293" s="7"/>
      <c r="F293" s="85"/>
      <c r="G293" s="19"/>
    </row>
    <row r="294" spans="1:12" x14ac:dyDescent="0.3">
      <c r="E294" s="7"/>
      <c r="F294" s="85"/>
      <c r="G294" s="19"/>
    </row>
    <row r="295" spans="1:12" x14ac:dyDescent="0.3">
      <c r="E295" s="7"/>
      <c r="F295" s="85"/>
      <c r="G295" s="19"/>
    </row>
    <row r="296" spans="1:12" x14ac:dyDescent="0.3">
      <c r="E296" s="7"/>
      <c r="F296" s="85"/>
      <c r="G296" s="19"/>
    </row>
    <row r="297" spans="1:12" x14ac:dyDescent="0.3">
      <c r="E297" s="7"/>
      <c r="F297" s="85"/>
      <c r="G297" s="19"/>
    </row>
    <row r="298" spans="1:12" x14ac:dyDescent="0.3">
      <c r="E298" s="7"/>
      <c r="F298" s="85"/>
      <c r="G298" s="19"/>
    </row>
    <row r="299" spans="1:12" x14ac:dyDescent="0.3">
      <c r="E299" s="7"/>
      <c r="F299" s="85"/>
      <c r="G299" s="19"/>
    </row>
    <row r="300" spans="1:12" x14ac:dyDescent="0.3">
      <c r="E300" s="7"/>
      <c r="F300" s="85"/>
      <c r="G300" s="19"/>
    </row>
    <row r="301" spans="1:12" x14ac:dyDescent="0.3">
      <c r="E301" s="7"/>
      <c r="F301" s="85"/>
      <c r="G301" s="19"/>
    </row>
    <row r="302" spans="1:12" x14ac:dyDescent="0.3">
      <c r="E302" s="7"/>
      <c r="F302" s="85"/>
      <c r="G302" s="19"/>
    </row>
    <row r="303" spans="1:12" x14ac:dyDescent="0.3">
      <c r="E303" s="7"/>
      <c r="F303" s="46"/>
    </row>
    <row r="304" spans="1:12" x14ac:dyDescent="0.3">
      <c r="E304" s="7"/>
      <c r="F304" s="46"/>
    </row>
    <row r="305" spans="5:6" x14ac:dyDescent="0.3">
      <c r="E305" s="7"/>
      <c r="F305" s="46"/>
    </row>
    <row r="306" spans="5:6" x14ac:dyDescent="0.3">
      <c r="E306" s="7"/>
      <c r="F306" s="46"/>
    </row>
    <row r="307" spans="5:6" x14ac:dyDescent="0.3">
      <c r="E307" s="7"/>
      <c r="F307" s="46"/>
    </row>
    <row r="308" spans="5:6" x14ac:dyDescent="0.3">
      <c r="E308" s="7"/>
      <c r="F308" s="46"/>
    </row>
    <row r="309" spans="5:6" x14ac:dyDescent="0.3">
      <c r="E309" s="7"/>
      <c r="F309" s="46"/>
    </row>
    <row r="310" spans="5:6" x14ac:dyDescent="0.3">
      <c r="E310" s="7"/>
      <c r="F310" s="46"/>
    </row>
    <row r="311" spans="5:6" x14ac:dyDescent="0.3">
      <c r="E311" s="7"/>
      <c r="F311" s="46"/>
    </row>
    <row r="312" spans="5:6" x14ac:dyDescent="0.3">
      <c r="E312" s="7"/>
      <c r="F312" s="46"/>
    </row>
    <row r="313" spans="5:6" x14ac:dyDescent="0.3">
      <c r="E313" s="7"/>
      <c r="F313" s="46"/>
    </row>
    <row r="314" spans="5:6" x14ac:dyDescent="0.3">
      <c r="E314" s="7"/>
      <c r="F314" s="46"/>
    </row>
    <row r="315" spans="5:6" x14ac:dyDescent="0.3">
      <c r="E315" s="7"/>
      <c r="F315" s="46"/>
    </row>
    <row r="316" spans="5:6" x14ac:dyDescent="0.3">
      <c r="E316" s="7"/>
      <c r="F316" s="46"/>
    </row>
    <row r="317" spans="5:6" x14ac:dyDescent="0.3">
      <c r="E317" s="7"/>
      <c r="F317" s="46"/>
    </row>
    <row r="318" spans="5:6" x14ac:dyDescent="0.3">
      <c r="E318" s="7"/>
      <c r="F318" s="46"/>
    </row>
    <row r="319" spans="5:6" x14ac:dyDescent="0.3">
      <c r="E319" s="7"/>
      <c r="F319" s="46"/>
    </row>
    <row r="320" spans="5:6" x14ac:dyDescent="0.3">
      <c r="E320" s="46"/>
      <c r="F320" s="46"/>
    </row>
    <row r="321" spans="5:6" ht="26.25" customHeight="1" x14ac:dyDescent="0.3">
      <c r="E321" s="46"/>
      <c r="F321" s="46"/>
    </row>
    <row r="322" spans="5:6" ht="26.25" customHeight="1" x14ac:dyDescent="0.3">
      <c r="E322" s="46"/>
      <c r="F322" s="46"/>
    </row>
    <row r="323" spans="5:6" ht="26.25" customHeight="1" x14ac:dyDescent="0.3">
      <c r="E323" s="46"/>
      <c r="F323" s="46"/>
    </row>
    <row r="324" spans="5:6" ht="26.25" customHeight="1" x14ac:dyDescent="0.3">
      <c r="E324" s="46"/>
      <c r="F324" s="46"/>
    </row>
    <row r="325" spans="5:6" ht="26.25" customHeight="1" x14ac:dyDescent="0.3">
      <c r="E325" s="46"/>
      <c r="F325" s="46"/>
    </row>
    <row r="326" spans="5:6" ht="26.25" customHeight="1" x14ac:dyDescent="0.3">
      <c r="E326" s="46"/>
      <c r="F326" s="46"/>
    </row>
    <row r="327" spans="5:6" ht="26.25" customHeight="1" x14ac:dyDescent="0.3">
      <c r="E327" s="46"/>
      <c r="F327" s="46"/>
    </row>
    <row r="328" spans="5:6" ht="26.25" customHeight="1" x14ac:dyDescent="0.3">
      <c r="E328" s="46"/>
      <c r="F328" s="46"/>
    </row>
    <row r="329" spans="5:6" ht="26.25" customHeight="1" x14ac:dyDescent="0.3">
      <c r="E329" s="46"/>
      <c r="F329" s="46"/>
    </row>
    <row r="330" spans="5:6" ht="26.25" customHeight="1" x14ac:dyDescent="0.3">
      <c r="E330" s="46"/>
      <c r="F330" s="46"/>
    </row>
    <row r="331" spans="5:6" ht="26.25" customHeight="1" x14ac:dyDescent="0.3">
      <c r="E331" s="46"/>
      <c r="F331" s="46"/>
    </row>
    <row r="332" spans="5:6" ht="26.25" customHeight="1" x14ac:dyDescent="0.3">
      <c r="E332" s="46"/>
      <c r="F332" s="46"/>
    </row>
    <row r="333" spans="5:6" ht="26.25" customHeight="1" x14ac:dyDescent="0.3">
      <c r="E333" s="46"/>
      <c r="F333" s="46"/>
    </row>
    <row r="334" spans="5:6" ht="26.25" customHeight="1" x14ac:dyDescent="0.3">
      <c r="E334" s="46"/>
      <c r="F334" s="46"/>
    </row>
    <row r="335" spans="5:6" ht="26.25" customHeight="1" x14ac:dyDescent="0.3">
      <c r="E335" s="46"/>
      <c r="F335" s="46"/>
    </row>
    <row r="336" spans="5:6" ht="26.25" customHeight="1" x14ac:dyDescent="0.3">
      <c r="E336" s="46"/>
      <c r="F336" s="46"/>
    </row>
    <row r="337" spans="5:6" ht="26.25" customHeight="1" x14ac:dyDescent="0.3">
      <c r="E337" s="46"/>
      <c r="F337" s="46"/>
    </row>
    <row r="338" spans="5:6" ht="26.25" customHeight="1" x14ac:dyDescent="0.3">
      <c r="E338" s="46"/>
      <c r="F338" s="46"/>
    </row>
    <row r="339" spans="5:6" ht="26.25" customHeight="1" x14ac:dyDescent="0.3">
      <c r="E339" s="46"/>
      <c r="F339" s="46"/>
    </row>
    <row r="340" spans="5:6" ht="26.25" customHeight="1" x14ac:dyDescent="0.3">
      <c r="E340" s="46"/>
      <c r="F340" s="46"/>
    </row>
    <row r="341" spans="5:6" ht="26.25" customHeight="1" x14ac:dyDescent="0.3">
      <c r="E341" s="46"/>
    </row>
    <row r="342" spans="5:6" ht="26.25" customHeight="1" x14ac:dyDescent="0.3">
      <c r="E342" s="46"/>
    </row>
    <row r="343" spans="5:6" ht="26.25" customHeight="1" x14ac:dyDescent="0.3">
      <c r="E343" s="46"/>
    </row>
    <row r="344" spans="5:6" ht="26.25" customHeight="1" x14ac:dyDescent="0.3">
      <c r="E344" s="46"/>
    </row>
    <row r="345" spans="5:6" ht="26.25" customHeight="1" x14ac:dyDescent="0.3">
      <c r="E345" s="46"/>
    </row>
    <row r="346" spans="5:6" ht="26.25" customHeight="1" x14ac:dyDescent="0.3">
      <c r="E346" s="46"/>
    </row>
    <row r="347" spans="5:6" ht="26.25" customHeight="1" x14ac:dyDescent="0.3">
      <c r="E347" s="46"/>
    </row>
    <row r="348" spans="5:6" x14ac:dyDescent="0.3">
      <c r="E348" s="46"/>
    </row>
    <row r="349" spans="5:6" x14ac:dyDescent="0.3">
      <c r="E349" s="46"/>
    </row>
    <row r="350" spans="5:6" x14ac:dyDescent="0.3">
      <c r="E350" s="46"/>
    </row>
    <row r="351" spans="5:6" x14ac:dyDescent="0.3">
      <c r="E351" s="46"/>
    </row>
    <row r="352" spans="5:6" x14ac:dyDescent="0.3">
      <c r="E352" s="46"/>
    </row>
    <row r="353" spans="5:5" x14ac:dyDescent="0.3">
      <c r="E353" s="46"/>
    </row>
    <row r="354" spans="5:5" x14ac:dyDescent="0.3">
      <c r="E354" s="46"/>
    </row>
    <row r="355" spans="5:5" x14ac:dyDescent="0.3">
      <c r="E355" s="46"/>
    </row>
    <row r="356" spans="5:5" x14ac:dyDescent="0.3">
      <c r="E356" s="46"/>
    </row>
    <row r="357" spans="5:5" x14ac:dyDescent="0.3">
      <c r="E357" s="46"/>
    </row>
    <row r="358" spans="5:5" x14ac:dyDescent="0.3">
      <c r="E358" s="46"/>
    </row>
    <row r="359" spans="5:5" x14ac:dyDescent="0.3">
      <c r="E359" s="46"/>
    </row>
    <row r="360" spans="5:5" x14ac:dyDescent="0.3">
      <c r="E360" s="46"/>
    </row>
    <row r="361" spans="5:5" x14ac:dyDescent="0.3">
      <c r="E361" s="46"/>
    </row>
    <row r="362" spans="5:5" x14ac:dyDescent="0.3">
      <c r="E362" s="46"/>
    </row>
    <row r="363" spans="5:5" x14ac:dyDescent="0.3">
      <c r="E363" s="46"/>
    </row>
    <row r="364" spans="5:5" x14ac:dyDescent="0.3">
      <c r="E364" s="46"/>
    </row>
    <row r="365" spans="5:5" x14ac:dyDescent="0.3">
      <c r="E365" s="46"/>
    </row>
    <row r="366" spans="5:5" x14ac:dyDescent="0.3">
      <c r="E366" s="46"/>
    </row>
    <row r="367" spans="5:5" x14ac:dyDescent="0.3">
      <c r="E367" s="46"/>
    </row>
    <row r="368" spans="5:5" x14ac:dyDescent="0.3">
      <c r="E368" s="46"/>
    </row>
    <row r="369" spans="5:5" x14ac:dyDescent="0.3">
      <c r="E369" s="46"/>
    </row>
    <row r="370" spans="5:5" x14ac:dyDescent="0.3">
      <c r="E370" s="46"/>
    </row>
    <row r="371" spans="5:5" x14ac:dyDescent="0.3">
      <c r="E371" s="46"/>
    </row>
    <row r="372" spans="5:5" x14ac:dyDescent="0.3">
      <c r="E372" s="46"/>
    </row>
    <row r="373" spans="5:5" x14ac:dyDescent="0.3">
      <c r="E373" s="46"/>
    </row>
    <row r="374" spans="5:5" x14ac:dyDescent="0.3">
      <c r="E374" s="46"/>
    </row>
    <row r="375" spans="5:5" x14ac:dyDescent="0.3">
      <c r="E375" s="46"/>
    </row>
    <row r="376" spans="5:5" x14ac:dyDescent="0.3">
      <c r="E376" s="46"/>
    </row>
    <row r="377" spans="5:5" x14ac:dyDescent="0.3">
      <c r="E377" s="46"/>
    </row>
    <row r="378" spans="5:5" x14ac:dyDescent="0.3">
      <c r="E378" s="46"/>
    </row>
    <row r="379" spans="5:5" x14ac:dyDescent="0.3">
      <c r="E379" s="46"/>
    </row>
    <row r="380" spans="5:5" x14ac:dyDescent="0.3">
      <c r="E380" s="46"/>
    </row>
    <row r="381" spans="5:5" x14ac:dyDescent="0.3">
      <c r="E381" s="46"/>
    </row>
    <row r="382" spans="5:5" x14ac:dyDescent="0.3">
      <c r="E382" s="46"/>
    </row>
    <row r="383" spans="5:5" x14ac:dyDescent="0.3">
      <c r="E383" s="46"/>
    </row>
    <row r="384" spans="5:5" x14ac:dyDescent="0.3">
      <c r="E384" s="46"/>
    </row>
    <row r="385" spans="5:5" x14ac:dyDescent="0.3">
      <c r="E385" s="46"/>
    </row>
    <row r="386" spans="5:5" x14ac:dyDescent="0.3">
      <c r="E386" s="46"/>
    </row>
    <row r="387" spans="5:5" x14ac:dyDescent="0.3">
      <c r="E387" s="46"/>
    </row>
    <row r="388" spans="5:5" x14ac:dyDescent="0.3">
      <c r="E388" s="46"/>
    </row>
    <row r="389" spans="5:5" x14ac:dyDescent="0.3">
      <c r="E389" s="46"/>
    </row>
    <row r="390" spans="5:5" x14ac:dyDescent="0.3">
      <c r="E390" s="46"/>
    </row>
    <row r="391" spans="5:5" x14ac:dyDescent="0.3">
      <c r="E391" s="46"/>
    </row>
    <row r="392" spans="5:5" x14ac:dyDescent="0.3">
      <c r="E392" s="46"/>
    </row>
    <row r="393" spans="5:5" x14ac:dyDescent="0.3">
      <c r="E393" s="46"/>
    </row>
    <row r="394" spans="5:5" x14ac:dyDescent="0.3">
      <c r="E394" s="46"/>
    </row>
    <row r="395" spans="5:5" x14ac:dyDescent="0.3">
      <c r="E395" s="46"/>
    </row>
    <row r="396" spans="5:5" x14ac:dyDescent="0.3">
      <c r="E396" s="46"/>
    </row>
    <row r="397" spans="5:5" x14ac:dyDescent="0.3">
      <c r="E397" s="46"/>
    </row>
    <row r="398" spans="5:5" x14ac:dyDescent="0.3">
      <c r="E398" s="46"/>
    </row>
    <row r="399" spans="5:5" x14ac:dyDescent="0.3">
      <c r="E399" s="46"/>
    </row>
    <row r="400" spans="5:5" x14ac:dyDescent="0.3">
      <c r="E400" s="46"/>
    </row>
    <row r="401" spans="5:5" x14ac:dyDescent="0.3">
      <c r="E401" s="46"/>
    </row>
    <row r="402" spans="5:5" x14ac:dyDescent="0.3">
      <c r="E402" s="46"/>
    </row>
    <row r="403" spans="5:5" x14ac:dyDescent="0.3">
      <c r="E403" s="46"/>
    </row>
    <row r="404" spans="5:5" x14ac:dyDescent="0.3">
      <c r="E404" s="46"/>
    </row>
    <row r="405" spans="5:5" x14ac:dyDescent="0.3">
      <c r="E405" s="46"/>
    </row>
  </sheetData>
  <printOptions horizontalCentered="1"/>
  <pageMargins left="0.74803149606299213" right="0.74803149606299213" top="0.35433070866141736" bottom="0.35433070866141736" header="0.51181102362204722" footer="0.51181102362204722"/>
  <pageSetup scale="82" orientation="landscape" cellComments="asDisplayed" r:id="rId1"/>
  <headerFooter alignWithMargins="0"/>
  <rowBreaks count="1" manualBreakCount="1">
    <brk id="244" max="9" man="1"/>
  </rowBreaks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KONSOLIDIRANA</vt:lpstr>
      <vt:lpstr>KONSOLIDIRANA!Print_Area</vt:lpstr>
      <vt:lpstr>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Deon Tanzer</dc:creator>
  <cp:lastModifiedBy>slavica buntic irznic</cp:lastModifiedBy>
  <cp:lastPrinted>2019-05-09T08:05:48Z</cp:lastPrinted>
  <dcterms:created xsi:type="dcterms:W3CDTF">2018-01-23T00:23:10Z</dcterms:created>
  <dcterms:modified xsi:type="dcterms:W3CDTF">2019-05-09T08:07:01Z</dcterms:modified>
</cp:coreProperties>
</file>